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+РАБОТА (Хенерина)\+ЧЕМПИОНАТ Профессионалы\+Профессионал 2025 Основная категория\+на согласование\"/>
    </mc:Choice>
  </mc:AlternateContent>
  <xr:revisionPtr revIDLastSave="0" documentId="13_ncr:1_{A0ADFE54-B1FE-4EE0-B778-9EA47BB95E3C}" xr6:coauthVersionLast="45" xr6:coauthVersionMax="47" xr10:uidLastSave="{00000000-0000-0000-0000-000000000000}"/>
  <bookViews>
    <workbookView xWindow="390" yWindow="390" windowWidth="25095" windowHeight="1498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2" i="5" l="1"/>
  <c r="G69" i="5"/>
  <c r="G68" i="5"/>
  <c r="G67" i="5"/>
  <c r="G66" i="5"/>
  <c r="G65" i="5"/>
  <c r="G64" i="5"/>
  <c r="G62" i="5"/>
  <c r="G61" i="5"/>
  <c r="G60" i="5"/>
  <c r="G59" i="5"/>
  <c r="G58" i="5"/>
  <c r="G57" i="5"/>
  <c r="G56" i="5"/>
  <c r="G55" i="5"/>
  <c r="G54" i="5"/>
  <c r="G53" i="5"/>
  <c r="G52" i="5"/>
  <c r="G51" i="5"/>
  <c r="G48" i="1"/>
  <c r="G47" i="1"/>
  <c r="G90" i="4"/>
  <c r="G89" i="4"/>
  <c r="G72" i="4"/>
  <c r="G43" i="4"/>
  <c r="G40" i="4"/>
  <c r="G39" i="4"/>
  <c r="G38" i="4"/>
  <c r="G37" i="4"/>
  <c r="G36" i="4"/>
  <c r="G32" i="4"/>
  <c r="G31" i="4"/>
  <c r="G29" i="4"/>
  <c r="G28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4" i="1" l="1"/>
  <c r="G43" i="1"/>
  <c r="G39" i="1"/>
  <c r="G35" i="1"/>
  <c r="G32" i="1"/>
  <c r="G42" i="1"/>
  <c r="G38" i="1"/>
  <c r="G41" i="1"/>
  <c r="G37" i="1"/>
  <c r="G33" i="1"/>
  <c r="G31" i="1"/>
  <c r="G40" i="1"/>
  <c r="G36" i="1"/>
  <c r="G30" i="1"/>
</calcChain>
</file>

<file path=xl/sharedStrings.xml><?xml version="1.0" encoding="utf-8"?>
<sst xmlns="http://schemas.openxmlformats.org/spreadsheetml/2006/main" count="694" uniqueCount="251">
  <si>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</si>
  <si>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</si>
  <si>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</si>
  <si>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</si>
  <si>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</si>
  <si>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</si>
  <si>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</si>
  <si>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</si>
  <si>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</si>
  <si>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</si>
  <si>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</si>
  <si>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</si>
  <si>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</si>
  <si>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</si>
  <si>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</si>
  <si>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</si>
  <si>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</si>
  <si>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</si>
  <si>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</si>
  <si>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</si>
  <si>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</si>
  <si>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</si>
  <si>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</si>
  <si>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</si>
  <si>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</si>
  <si>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</si>
  <si>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</si>
  <si>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</si>
  <si>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</si>
  <si>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</si>
  <si>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</si>
  <si>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</si>
  <si>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</si>
  <si>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</si>
  <si>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</si>
  <si>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</si>
  <si>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</si>
  <si>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</si>
  <si>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</si>
  <si>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</si>
  <si>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</si>
  <si>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</si>
  <si>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</si>
  <si>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</si>
  <si>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</si>
  <si>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</si>
  <si>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</si>
  <si>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</si>
  <si>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</si>
  <si>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</si>
  <si>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</si>
  <si>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</si>
  <si>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</si>
  <si>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</si>
  <si>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</si>
  <si>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</si>
  <si>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</si>
  <si>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</si>
  <si>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</si>
  <si>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</si>
  <si>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Документационное обеспечение управления и архивоведение</t>
  </si>
  <si>
    <t>Мебель</t>
  </si>
  <si>
    <t>шт</t>
  </si>
  <si>
    <t>Для организации брифинг-зоны (Вариативный модуль)</t>
  </si>
  <si>
    <t>Стул </t>
  </si>
  <si>
    <t>Корзина для мусора</t>
  </si>
  <si>
    <t>Оборудование</t>
  </si>
  <si>
    <t>Оборудование IT</t>
  </si>
  <si>
    <t>Мышь компьютерная</t>
  </si>
  <si>
    <t>USB</t>
  </si>
  <si>
    <t>Колонки</t>
  </si>
  <si>
    <t>Интернет не менее 5 Мбит/с</t>
  </si>
  <si>
    <t>Сетевой фильтр на 5 подключений</t>
  </si>
  <si>
    <t>Сетевой фильтр, 5 розеток, с заземлением, выключатель, 10 А, 5 м</t>
  </si>
  <si>
    <t>Операционная система</t>
  </si>
  <si>
    <t>ПО</t>
  </si>
  <si>
    <t>Медиапроигрыватель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</si>
  <si>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</si>
  <si>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</si>
  <si>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</si>
  <si>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Справочно-правовая система</t>
  </si>
  <si>
    <t>Система электронного документооборота</t>
  </si>
  <si>
    <t>1C Документооборот 3.0</t>
  </si>
  <si>
    <t>Трибуна для выступления</t>
  </si>
  <si>
    <t>Трибуна кафедра напольная, 630×560×1170 мм</t>
  </si>
  <si>
    <t xml:space="preserve"> 9 л, </t>
  </si>
  <si>
    <t xml:space="preserve">шт </t>
  </si>
  <si>
    <t xml:space="preserve">Стул </t>
  </si>
  <si>
    <t>Мусорная корзина</t>
  </si>
  <si>
    <t>по количеству участников</t>
  </si>
  <si>
    <t>Кресло компьютерное</t>
  </si>
  <si>
    <t>Сетевой удлинитель (на 5 розеток)</t>
  </si>
  <si>
    <t>Многофункциональное устройство (принтер, сканер, копир)</t>
  </si>
  <si>
    <t>Программное обеспечение для сканирования</t>
  </si>
  <si>
    <t>Шкаф для документов</t>
  </si>
  <si>
    <t>200х600х400</t>
  </si>
  <si>
    <t>9 л</t>
  </si>
  <si>
    <t>Аптечка</t>
  </si>
  <si>
    <t>ФЭСТ, универсальная</t>
  </si>
  <si>
    <t>Охрана труда</t>
  </si>
  <si>
    <t>Огнетушитель</t>
  </si>
  <si>
    <t>Огнетушитель порошковый ОПУ-5(Г), АВСЕ (твердые, жидкие, газообразные вещества, электро установки)</t>
  </si>
  <si>
    <t>Вода</t>
  </si>
  <si>
    <t>бутылированная, 0,5 л.</t>
  </si>
  <si>
    <t>по кол-ву участников</t>
  </si>
  <si>
    <t>Стол компьютерный</t>
  </si>
  <si>
    <t>Наушники</t>
  </si>
  <si>
    <t xml:space="preserve">шт  </t>
  </si>
  <si>
    <t xml:space="preserve">USB-флеш-накопитель </t>
  </si>
  <si>
    <t xml:space="preserve"> 32 Gb</t>
  </si>
  <si>
    <t>по кол-ву экспертов</t>
  </si>
  <si>
    <t>Шариковая ручка </t>
  </si>
  <si>
    <t>синяя/черная паста</t>
  </si>
  <si>
    <t>Расходные материалы</t>
  </si>
  <si>
    <t>Простой карандаш</t>
  </si>
  <si>
    <t>Карандаш чернографитный, без ластика</t>
  </si>
  <si>
    <t>Папка-скоросшиватель</t>
  </si>
  <si>
    <t>пластик, формат А4</t>
  </si>
  <si>
    <t>картон, формат А4</t>
  </si>
  <si>
    <t>Папка без скоросшивателя "Дело"</t>
  </si>
  <si>
    <t xml:space="preserve">Клей ПВА </t>
  </si>
  <si>
    <t>бумага, картон, дерево, 125 г</t>
  </si>
  <si>
    <t>Кисть</t>
  </si>
  <si>
    <t>кисть щетина плоская № 12</t>
  </si>
  <si>
    <t>Бумага офисная</t>
  </si>
  <si>
    <r>
      <t>формат А-4, 80 г/м</t>
    </r>
    <r>
      <rPr>
        <vertAlign val="superscript"/>
        <sz val="11"/>
        <rFont val="Times New Roman"/>
        <family val="1"/>
      </rPr>
      <t>2</t>
    </r>
  </si>
  <si>
    <t>листов</t>
  </si>
  <si>
    <t xml:space="preserve">Папки-файлы перфорированные </t>
  </si>
  <si>
    <t>прозрачный с перфорацией, формат А4 </t>
  </si>
  <si>
    <t>Конверты почтовые</t>
  </si>
  <si>
    <t>формат А-4 или А-5 </t>
  </si>
  <si>
    <t>Стикеры цветные</t>
  </si>
  <si>
    <t>Блок самоклеящийся (стикеры), 51×51 мм, 400 листов, 4 цвета</t>
  </si>
  <si>
    <t>Скрепки канцелярские</t>
  </si>
  <si>
    <t>Скрепки  28 мм, оцинкованные, 100 шт.</t>
  </si>
  <si>
    <t>упаковка</t>
  </si>
  <si>
    <t>Степлер с доп.скобами</t>
  </si>
  <si>
    <t>Степлер №24/6, до 30 листов</t>
  </si>
  <si>
    <t>Антистеплер</t>
  </si>
  <si>
    <t>для скоб № 10 и № 24/6</t>
  </si>
  <si>
    <t>Нить прошивная</t>
  </si>
  <si>
    <t>Белая от 0,7 до 1,0 мм</t>
  </si>
  <si>
    <t>Ножницы</t>
  </si>
  <si>
    <t>Ножницы, 216 мм</t>
  </si>
  <si>
    <t>Шило для прошивки</t>
  </si>
  <si>
    <t>размер: 160x30 мм</t>
  </si>
  <si>
    <t>Игла для прошивки бумаг</t>
  </si>
  <si>
    <t>размер 100 мм</t>
  </si>
  <si>
    <t>Подкладная доска</t>
  </si>
  <si>
    <t xml:space="preserve">20х150х350 мм </t>
  </si>
  <si>
    <t>Зажимы для бумаг (канцелярские)</t>
  </si>
  <si>
    <t>Линейка</t>
  </si>
  <si>
    <t>не менее 30 см</t>
  </si>
  <si>
    <t>Дырокол для листов</t>
  </si>
  <si>
    <t>толщина пробивки 30 листов</t>
  </si>
  <si>
    <t>Салфетки хозяйственные</t>
  </si>
  <si>
    <t>Штамп "Входящий № и дата"</t>
  </si>
  <si>
    <t>содержит слова "Вх. №_________  дата_________________"</t>
  </si>
  <si>
    <t>Печать факсимильная</t>
  </si>
  <si>
    <t>написать слово "ПОДПИСЬ"</t>
  </si>
  <si>
    <t xml:space="preserve">Круглая печать </t>
  </si>
  <si>
    <t xml:space="preserve">Органайзер для канцелярии </t>
  </si>
  <si>
    <t>размер изделия: 107х107х140 мм</t>
  </si>
  <si>
    <t>размер изделия: не менее 25 мм</t>
  </si>
  <si>
    <t>Салфетки ВИСКОЗНЫЕ универсальные</t>
  </si>
  <si>
    <t>рекомендуемая Печать самонаборная 1 круг, оттиск D=42 синий</t>
  </si>
  <si>
    <t>Бумага А4</t>
  </si>
  <si>
    <t>пачка 500 листов</t>
  </si>
  <si>
    <t>(макеты документов, оценочные протоколы)</t>
  </si>
  <si>
    <t>Ручка шариковая</t>
  </si>
  <si>
    <t>шт.</t>
  </si>
  <si>
    <t xml:space="preserve">Степлер </t>
  </si>
  <si>
    <t>Скобами для степлера</t>
  </si>
  <si>
    <t>№ 24/6</t>
  </si>
  <si>
    <t>уп.</t>
  </si>
  <si>
    <t>Точилка для карандашей</t>
  </si>
  <si>
    <t>для чернографитных карандашей, с контейнером</t>
  </si>
  <si>
    <t>упак</t>
  </si>
  <si>
    <t>Папка-регистратор</t>
  </si>
  <si>
    <t>на формат А-4, 50-80 мм</t>
  </si>
  <si>
    <t>пластик, формат А4 </t>
  </si>
  <si>
    <t>рекомендуемая характеристика: кисть щетина плоская №12</t>
  </si>
  <si>
    <t>Маркеры-текстовыделители</t>
  </si>
  <si>
    <t>толщина линий 5 мм, 4 цвета в наборе</t>
  </si>
  <si>
    <t>Тонер-заправка для картриджа</t>
  </si>
  <si>
    <t>критически важные характеристики позиции отсутствуют</t>
  </si>
  <si>
    <t>Аптечка первой помощи</t>
  </si>
  <si>
    <t>Стандарт</t>
  </si>
  <si>
    <t>Салфетки влажные (гигиенические)</t>
  </si>
  <si>
    <t>Региональный этап Чемпионата по профессиональному мастерству "Профессионалы" в 2025 г</t>
  </si>
  <si>
    <t>divankill@bk.ru</t>
  </si>
  <si>
    <t>8(996)468-26-37</t>
  </si>
  <si>
    <t xml:space="preserve">Ненецкий автономный округ 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</si>
  <si>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</si>
  <si>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город Нарьян-Мар, улица Студенческая, дом 1</t>
  </si>
  <si>
    <t>03.03.2025 - 14.03.2025</t>
  </si>
  <si>
    <t xml:space="preserve">Хенерина Нина Александровна </t>
  </si>
  <si>
    <t>ninahenerina@yandex.ru</t>
  </si>
  <si>
    <t>8(911)066-18-40</t>
  </si>
  <si>
    <t xml:space="preserve">Площадь зоны:  120,4 кв.м. </t>
  </si>
  <si>
    <t xml:space="preserve">Интернет : Подключение  ПК (ноутбуков) к беспроводному интернету (с возможностью подключения к проводному интернету) 	</t>
  </si>
  <si>
    <t xml:space="preserve">Электричество:  220 Вольт подключения к сети </t>
  </si>
  <si>
    <t>Площадь зоны: 69 кв.м.</t>
  </si>
  <si>
    <t xml:space="preserve">Интернет : Подключение  ПК к беспроводному интернету (с возможностью подключения к проводному интернету) 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</si>
  <si>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</si>
  <si>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</si>
  <si>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44,6 кв.м.</t>
  </si>
  <si>
    <t>Покрытие пола: резиновое покрытие  - 44,6 м2 на всю зону</t>
  </si>
  <si>
    <t>Складское помещение НЕ ТРЕБУЕТСЯ</t>
  </si>
  <si>
    <t>Лоток для бумаг вертикальный</t>
  </si>
  <si>
    <t>255 x 255 x 100 мм</t>
  </si>
  <si>
    <t>LT-420X</t>
  </si>
  <si>
    <t>1400х800х730</t>
  </si>
  <si>
    <t>крепление-оголовье, мониторные, проводные, тип: акустические- закрытые, тип звукоизлучателя- динамические, кол-во драйверов-1, воспр. частоты- от 21 Гц до 18 кГц</t>
  </si>
  <si>
    <t>лазерное (принтер+сканер+копир) черно-белая печать, A4, 1200x1200 dpi, ч/б - 35 стр/мин (А4), АПД, Ethernet (RJ-45), USB]</t>
  </si>
  <si>
    <t xml:space="preserve"> Windows 10 Proffesional</t>
  </si>
  <si>
    <t>VLC</t>
  </si>
  <si>
    <t>pdf reader</t>
  </si>
  <si>
    <t>GoogleChrome</t>
  </si>
  <si>
    <t>MS Office 2022</t>
  </si>
  <si>
    <t>NAPS2</t>
  </si>
  <si>
    <t xml:space="preserve">КонсультантПлюс.ВерияПроф </t>
  </si>
  <si>
    <t>Ноутбук</t>
  </si>
  <si>
    <t>Компьютерные колонки SPK-225, 2,0, 4 Вт, пластик, черные</t>
  </si>
  <si>
    <t>Windows 10 Proffesional</t>
  </si>
  <si>
    <t xml:space="preserve">VLC
</t>
  </si>
  <si>
    <t xml:space="preserve">pdf reader
</t>
  </si>
  <si>
    <t>Стол</t>
  </si>
  <si>
    <t>ученический 120*60</t>
  </si>
  <si>
    <t>ученический</t>
  </si>
  <si>
    <t>Шкаф для одежды</t>
  </si>
  <si>
    <t>двустворчатый 80*60*190</t>
  </si>
  <si>
    <t xml:space="preserve">9 л </t>
  </si>
  <si>
    <t>интерактивная панель 75"</t>
  </si>
  <si>
    <t>Лампа настольная</t>
  </si>
  <si>
    <t>настольный светодиодный NLED-495</t>
  </si>
  <si>
    <t xml:space="preserve">шт (на 1 раб.место) </t>
  </si>
  <si>
    <t xml:space="preserve">Дедов Иван Алексеевич </t>
  </si>
  <si>
    <t>Освещение: верхнее искусственное освещение 300 люкс</t>
  </si>
  <si>
    <t>Покрытие пола: резиновое покрытие  - 120,4 м2 на всю зону</t>
  </si>
  <si>
    <t>Подведение/ отведение ГХВС (при необходимости): не требуется</t>
  </si>
  <si>
    <t>Покрытие пола: ковролин  - резиновое покрытие  - 69 м2 на всю зону</t>
  </si>
  <si>
    <t>Освещение: Освещение: верхнее искусственное освещение 300 люкс</t>
  </si>
  <si>
    <t xml:space="preserve">Электричество: 220 Вольт подключения к сети </t>
  </si>
  <si>
    <t>1 МФУ на 2 раб. места</t>
  </si>
  <si>
    <t>1 корзина на 2 раб. места</t>
  </si>
  <si>
    <t xml:space="preserve">1 слол на 2 участника </t>
  </si>
  <si>
    <t>10 Мбит/с</t>
  </si>
  <si>
    <t>InfoRay 75, Процессор: Intel Core i5-8265ГС 1,8 Гигагерц, Оперативная память: 8 Гигабайт, Дисплей: 75 дюймов, Ultra High-Definition 4096×2160, IPS, Видеокарта: Intel UHD Graphics 620, Устройство хранение: SSD 128 Гигабайт</t>
  </si>
  <si>
    <t>стул офисный, с подлокотниками</t>
  </si>
  <si>
    <t>на колесиках, с подлокотниками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</si>
</sst>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18" fillId="0" borderId="20" xfId="1" applyFont="1" applyBorder="1" applyAlignment="1">
      <alignment vertical="center" wrapText="1"/>
    </xf>
    <xf numFmtId="0" fontId="19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 wrapText="1"/>
    </xf>
    <xf numFmtId="0" fontId="19" fillId="0" borderId="20" xfId="1" applyFont="1" applyBorder="1" applyAlignment="1">
      <alignment horizontal="left" vertical="top" wrapText="1"/>
    </xf>
    <xf numFmtId="0" fontId="19" fillId="0" borderId="20" xfId="1" applyFont="1" applyBorder="1" applyAlignment="1">
      <alignment horizontal="left" vertical="center" wrapText="1"/>
    </xf>
    <xf numFmtId="0" fontId="20" fillId="0" borderId="0" xfId="1" applyFont="1"/>
    <xf numFmtId="0" fontId="9" fillId="0" borderId="20" xfId="1" applyFont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20" fillId="0" borderId="20" xfId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/>
    </xf>
    <xf numFmtId="0" fontId="19" fillId="0" borderId="20" xfId="1" applyFont="1" applyBorder="1" applyAlignment="1">
      <alignment vertical="center" wrapText="1"/>
    </xf>
    <xf numFmtId="0" fontId="9" fillId="0" borderId="21" xfId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vertical="center" wrapText="1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/>
    <xf numFmtId="0" fontId="9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1" fillId="0" borderId="20" xfId="0" applyFont="1" applyBorder="1"/>
    <xf numFmtId="0" fontId="9" fillId="0" borderId="20" xfId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1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9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9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8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19" fillId="0" borderId="20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1" fillId="0" borderId="20" xfId="0" applyFont="1" applyBorder="1" applyAlignment="1">
      <alignment vertical="top" wrapText="1"/>
    </xf>
    <xf numFmtId="0" fontId="21" fillId="0" borderId="20" xfId="0" applyFont="1" applyBorder="1" applyAlignment="1">
      <alignment vertical="top"/>
    </xf>
    <xf numFmtId="0" fontId="2" fillId="0" borderId="20" xfId="1" applyFont="1" applyBorder="1"/>
    <xf numFmtId="0" fontId="19" fillId="7" borderId="20" xfId="0" applyFont="1" applyFill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top" wrapText="1"/>
    </xf>
    <xf numFmtId="0" fontId="20" fillId="0" borderId="0" xfId="1" applyFont="1" applyAlignment="1">
      <alignment vertical="top"/>
    </xf>
    <xf numFmtId="0" fontId="9" fillId="0" borderId="20" xfId="0" applyFont="1" applyBorder="1" applyAlignment="1">
      <alignment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 wrapText="1"/>
    </xf>
    <xf numFmtId="0" fontId="24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19" fillId="0" borderId="20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19" fillId="0" borderId="20" xfId="1" applyFont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top"/>
    </xf>
    <xf numFmtId="0" fontId="19" fillId="7" borderId="20" xfId="0" applyFont="1" applyFill="1" applyBorder="1" applyAlignment="1">
      <alignment vertical="top" wrapText="1"/>
    </xf>
    <xf numFmtId="0" fontId="2" fillId="0" borderId="1" xfId="1" applyFont="1" applyBorder="1" applyAlignment="1">
      <alignment horizontal="left" vertical="top"/>
    </xf>
    <xf numFmtId="0" fontId="19" fillId="7" borderId="20" xfId="0" applyFont="1" applyFill="1" applyBorder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horizontal="right" vertical="center" wrapText="1"/>
    </xf>
    <xf numFmtId="0" fontId="16" fillId="0" borderId="20" xfId="2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2" fillId="8" borderId="20" xfId="0" applyFont="1" applyFill="1" applyBorder="1" applyAlignment="1">
      <alignment horizontal="left" vertical="top" wrapText="1"/>
    </xf>
    <xf numFmtId="0" fontId="19" fillId="8" borderId="20" xfId="0" applyFont="1" applyFill="1" applyBorder="1" applyAlignment="1">
      <alignment vertical="center" wrapText="1"/>
    </xf>
    <xf numFmtId="0" fontId="9" fillId="8" borderId="18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/>
    </xf>
    <xf numFmtId="0" fontId="9" fillId="8" borderId="20" xfId="1" applyFont="1" applyFill="1" applyBorder="1" applyAlignment="1">
      <alignment horizontal="center" vertical="center" wrapText="1"/>
    </xf>
    <xf numFmtId="0" fontId="19" fillId="8" borderId="20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2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left" vertical="top" wrapText="1"/>
    </xf>
    <xf numFmtId="0" fontId="25" fillId="0" borderId="12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B19" sqref="B19"/>
    </sheetView>
  </sheetViews>
  <sheetFormatPr defaultRowHeight="18.75" x14ac:dyDescent="0.25"/>
  <cols>
    <col min="1" max="1" width="70.5703125" style="100" customWidth="1"/>
    <col min="2" max="2" width="90.5703125" style="104" customWidth="1"/>
  </cols>
  <sheetData>
    <row r="1" spans="1:2" ht="24.95" customHeight="1" x14ac:dyDescent="0.25"/>
    <row r="2" spans="1:2" ht="24.95" customHeight="1" x14ac:dyDescent="0.25">
      <c r="B2" s="105"/>
    </row>
    <row r="3" spans="1:2" ht="24.95" customHeight="1" x14ac:dyDescent="0.25">
      <c r="A3" s="101" t="s">
        <v>22</v>
      </c>
      <c r="B3" s="102" t="s">
        <v>60</v>
      </c>
    </row>
    <row r="4" spans="1:2" ht="47.25" customHeight="1" x14ac:dyDescent="0.25">
      <c r="A4" s="101" t="s">
        <v>36</v>
      </c>
      <c r="B4" s="102" t="s">
        <v>189</v>
      </c>
    </row>
    <row r="5" spans="1:2" ht="24.95" customHeight="1" x14ac:dyDescent="0.25">
      <c r="A5" s="101" t="s">
        <v>56</v>
      </c>
      <c r="B5" s="102" t="s">
        <v>192</v>
      </c>
    </row>
    <row r="6" spans="1:2" ht="56.25" customHeight="1" x14ac:dyDescent="0.25">
      <c r="A6" s="101" t="s">
        <v>28</v>
      </c>
      <c r="B6" s="102" t="s">
        <v>193</v>
      </c>
    </row>
    <row r="7" spans="1:2" ht="24.95" customHeight="1" x14ac:dyDescent="0.25">
      <c r="A7" s="101" t="s">
        <v>37</v>
      </c>
      <c r="B7" s="102" t="s">
        <v>194</v>
      </c>
    </row>
    <row r="8" spans="1:2" ht="24.95" customHeight="1" x14ac:dyDescent="0.25">
      <c r="A8" s="101" t="s">
        <v>23</v>
      </c>
      <c r="B8" s="102" t="s">
        <v>195</v>
      </c>
    </row>
    <row r="9" spans="1:2" ht="24.95" customHeight="1" x14ac:dyDescent="0.25">
      <c r="A9" s="101" t="s">
        <v>24</v>
      </c>
      <c r="B9" s="102" t="s">
        <v>196</v>
      </c>
    </row>
    <row r="10" spans="1:2" ht="24.95" customHeight="1" x14ac:dyDescent="0.25">
      <c r="A10" s="101" t="s">
        <v>27</v>
      </c>
      <c r="B10" s="103" t="s">
        <v>197</v>
      </c>
    </row>
    <row r="11" spans="1:2" ht="24.95" customHeight="1" x14ac:dyDescent="0.25">
      <c r="A11" s="101" t="s">
        <v>41</v>
      </c>
      <c r="B11" s="102" t="s">
        <v>198</v>
      </c>
    </row>
    <row r="12" spans="1:2" ht="24.95" customHeight="1" x14ac:dyDescent="0.25">
      <c r="A12" s="101" t="s">
        <v>50</v>
      </c>
      <c r="B12" s="102" t="s">
        <v>237</v>
      </c>
    </row>
    <row r="13" spans="1:2" ht="24.95" customHeight="1" x14ac:dyDescent="0.25">
      <c r="A13" s="101" t="s">
        <v>38</v>
      </c>
      <c r="B13" s="103" t="s">
        <v>190</v>
      </c>
    </row>
    <row r="14" spans="1:2" ht="24.95" customHeight="1" x14ac:dyDescent="0.25">
      <c r="A14" s="101" t="s">
        <v>42</v>
      </c>
      <c r="B14" s="102" t="s">
        <v>191</v>
      </c>
    </row>
    <row r="15" spans="1:2" ht="24.95" customHeight="1" x14ac:dyDescent="0.25">
      <c r="A15" s="101" t="s">
        <v>25</v>
      </c>
      <c r="B15" s="102">
        <v>12</v>
      </c>
    </row>
    <row r="16" spans="1:2" ht="24.95" customHeight="1" x14ac:dyDescent="0.25">
      <c r="A16" s="101" t="s">
        <v>26</v>
      </c>
      <c r="B16" s="102">
        <v>12</v>
      </c>
    </row>
    <row r="17" spans="1:2" ht="55.5" customHeight="1" x14ac:dyDescent="0.25">
      <c r="A17" s="101" t="s">
        <v>59</v>
      </c>
      <c r="B17" s="102">
        <v>15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00" t="s">
        <v>52</v>
      </c>
    </row>
    <row r="21" spans="1:2" ht="24.95" customHeight="1" x14ac:dyDescent="0.25">
      <c r="A21" s="100" t="s">
        <v>53</v>
      </c>
    </row>
    <row r="22" spans="1:2" ht="24.95" customHeight="1" x14ac:dyDescent="0.25">
      <c r="A22" s="100" t="s">
        <v>54</v>
      </c>
    </row>
    <row r="23" spans="1:2" ht="24.95" customHeight="1" x14ac:dyDescent="0.25">
      <c r="A23" s="100" t="s">
        <v>57</v>
      </c>
    </row>
    <row r="24" spans="1:2" ht="24.95" customHeight="1" x14ac:dyDescent="0.25">
      <c r="A24" s="100" t="s">
        <v>58</v>
      </c>
    </row>
    <row r="25" spans="1:2" ht="24.95" customHeight="1" x14ac:dyDescent="0.25">
      <c r="A25" s="100" t="s">
        <v>55</v>
      </c>
    </row>
    <row r="26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"/>
  <sheetViews>
    <sheetView topLeftCell="A28" zoomScale="115" zoomScaleNormal="115" zoomScaleSheetLayoutView="115" workbookViewId="0">
      <selection activeCell="C34" sqref="C34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124"/>
      <c r="B1" s="125"/>
      <c r="C1" s="125"/>
      <c r="D1" s="125"/>
      <c r="E1" s="125"/>
      <c r="F1" s="125"/>
      <c r="G1" s="125"/>
      <c r="H1" s="125"/>
    </row>
    <row r="2" spans="1:10" ht="20.25" x14ac:dyDescent="0.3">
      <c r="A2" s="127" t="s">
        <v>34</v>
      </c>
      <c r="B2" s="127"/>
      <c r="C2" s="127"/>
      <c r="D2" s="127"/>
      <c r="E2" s="127"/>
      <c r="F2" s="127"/>
      <c r="G2" s="127"/>
      <c r="H2" s="127"/>
    </row>
    <row r="3" spans="1:10" ht="21" customHeight="1" x14ac:dyDescent="0.25">
      <c r="A3" s="128" t="str">
        <f>'Информация о Чемпионате'!B4</f>
        <v>Региональный этап Чемпионата по профессиональному мастерству "Профессионалы" в 2025 г</v>
      </c>
      <c r="B3" s="128"/>
      <c r="C3" s="128"/>
      <c r="D3" s="128"/>
      <c r="E3" s="128"/>
      <c r="F3" s="128"/>
      <c r="G3" s="128"/>
      <c r="H3" s="128"/>
      <c r="I3" s="11"/>
      <c r="J3" s="11"/>
    </row>
    <row r="4" spans="1:10" ht="20.25" x14ac:dyDescent="0.3">
      <c r="A4" s="127" t="s">
        <v>35</v>
      </c>
      <c r="B4" s="127"/>
      <c r="C4" s="127"/>
      <c r="D4" s="127"/>
      <c r="E4" s="127"/>
      <c r="F4" s="127"/>
      <c r="G4" s="127"/>
      <c r="H4" s="127"/>
    </row>
    <row r="5" spans="1:10" ht="22.5" customHeight="1" x14ac:dyDescent="0.25">
      <c r="A5" s="126" t="str">
        <f>'Информация о Чемпионате'!B3</f>
        <v>Документационное обеспечение управления и архивоведение</v>
      </c>
      <c r="B5" s="126"/>
      <c r="C5" s="126"/>
      <c r="D5" s="126"/>
      <c r="E5" s="126"/>
      <c r="F5" s="126"/>
      <c r="G5" s="126"/>
      <c r="H5" s="126"/>
    </row>
    <row r="6" spans="1:10" x14ac:dyDescent="0.25">
      <c r="A6" s="122" t="s">
        <v>12</v>
      </c>
      <c r="B6" s="125"/>
      <c r="C6" s="125"/>
      <c r="D6" s="125"/>
      <c r="E6" s="125"/>
      <c r="F6" s="125"/>
      <c r="G6" s="125"/>
      <c r="H6" s="125"/>
    </row>
    <row r="7" spans="1:10" ht="15.75" customHeight="1" x14ac:dyDescent="0.25">
      <c r="A7" s="122" t="s">
        <v>32</v>
      </c>
      <c r="B7" s="122"/>
      <c r="C7" s="123" t="str">
        <f>'Информация о Чемпионате'!B5</f>
        <v xml:space="preserve">Ненецкий автономный округ </v>
      </c>
      <c r="D7" s="123"/>
      <c r="E7" s="123"/>
      <c r="F7" s="123"/>
      <c r="G7" s="123"/>
      <c r="H7" s="123"/>
    </row>
    <row r="8" spans="1:10" ht="15.75" customHeight="1" x14ac:dyDescent="0.25">
      <c r="A8" s="122" t="s">
        <v>33</v>
      </c>
      <c r="B8" s="122"/>
      <c r="C8" s="122"/>
      <c r="D8" s="123" t="str">
        <f>'Информация о Чемпионате'!B6</f>
        <v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v>
      </c>
      <c r="E8" s="123"/>
      <c r="F8" s="123"/>
      <c r="G8" s="123"/>
      <c r="H8" s="123"/>
    </row>
    <row r="9" spans="1:10" ht="15.75" customHeight="1" x14ac:dyDescent="0.25">
      <c r="A9" s="122" t="s">
        <v>29</v>
      </c>
      <c r="B9" s="122"/>
      <c r="C9" s="122" t="str">
        <f>'Информация о Чемпионате'!B7</f>
        <v>город Нарьян-Мар, улица Студенческая, дом 1</v>
      </c>
      <c r="D9" s="122"/>
      <c r="E9" s="122"/>
      <c r="F9" s="122"/>
      <c r="G9" s="122"/>
      <c r="H9" s="122"/>
    </row>
    <row r="10" spans="1:10" ht="15.75" customHeight="1" x14ac:dyDescent="0.25">
      <c r="A10" s="122" t="s">
        <v>31</v>
      </c>
      <c r="B10" s="122"/>
      <c r="C10" s="122" t="str">
        <f>'Информация о Чемпионате'!B9</f>
        <v xml:space="preserve">Хенерина Нина Александровна </v>
      </c>
      <c r="D10" s="122"/>
      <c r="E10" s="122" t="str">
        <f>'Информация о Чемпионате'!B10</f>
        <v>ninahenerina@yandex.ru</v>
      </c>
      <c r="F10" s="122"/>
      <c r="G10" s="122" t="str">
        <f>'Информация о Чемпионате'!B11</f>
        <v>8(911)066-18-40</v>
      </c>
      <c r="H10" s="122"/>
    </row>
    <row r="11" spans="1:10" ht="15.75" customHeight="1" x14ac:dyDescent="0.25">
      <c r="A11" s="122" t="s">
        <v>39</v>
      </c>
      <c r="B11" s="122"/>
      <c r="C11" s="122" t="str">
        <f>'Информация о Чемпионате'!B12</f>
        <v xml:space="preserve">Дедов Иван Алексеевич </v>
      </c>
      <c r="D11" s="122"/>
      <c r="E11" s="122" t="str">
        <f>'Информация о Чемпионате'!B13</f>
        <v>divankill@bk.ru</v>
      </c>
      <c r="F11" s="122"/>
      <c r="G11" s="122" t="str">
        <f>'Информация о Чемпионате'!B14</f>
        <v>8(996)468-26-37</v>
      </c>
      <c r="H11" s="122"/>
    </row>
    <row r="12" spans="1:10" ht="15.75" customHeight="1" x14ac:dyDescent="0.25">
      <c r="A12" s="122" t="s">
        <v>51</v>
      </c>
      <c r="B12" s="122"/>
      <c r="C12" s="122">
        <f>'Информация о Чемпионате'!B17</f>
        <v>15</v>
      </c>
      <c r="D12" s="122"/>
      <c r="E12" s="122"/>
      <c r="F12" s="122"/>
      <c r="G12" s="122"/>
      <c r="H12" s="122"/>
    </row>
    <row r="13" spans="1:10" ht="15.75" customHeight="1" x14ac:dyDescent="0.25">
      <c r="A13" s="122" t="s">
        <v>20</v>
      </c>
      <c r="B13" s="122"/>
      <c r="C13" s="122">
        <f>'Информация о Чемпионате'!B15</f>
        <v>12</v>
      </c>
      <c r="D13" s="122"/>
      <c r="E13" s="122"/>
      <c r="F13" s="122"/>
      <c r="G13" s="122"/>
      <c r="H13" s="122"/>
    </row>
    <row r="14" spans="1:10" ht="15.75" customHeight="1" x14ac:dyDescent="0.25">
      <c r="A14" s="122" t="s">
        <v>21</v>
      </c>
      <c r="B14" s="122"/>
      <c r="C14" s="122">
        <f>'Информация о Чемпионате'!B16</f>
        <v>12</v>
      </c>
      <c r="D14" s="122"/>
      <c r="E14" s="122"/>
      <c r="F14" s="122"/>
      <c r="G14" s="122"/>
      <c r="H14" s="122"/>
    </row>
    <row r="15" spans="1:10" ht="15.75" customHeight="1" x14ac:dyDescent="0.25">
      <c r="A15" s="122" t="s">
        <v>30</v>
      </c>
      <c r="B15" s="122"/>
      <c r="C15" s="122" t="str">
        <f>'Информация о Чемпионате'!B8</f>
        <v>03.03.2025 - 14.03.2025</v>
      </c>
      <c r="D15" s="122"/>
      <c r="E15" s="122"/>
      <c r="F15" s="122"/>
      <c r="G15" s="122"/>
      <c r="H15" s="122"/>
    </row>
    <row r="16" spans="1:10" ht="21" thickBot="1" x14ac:dyDescent="0.3">
      <c r="A16" s="129" t="s">
        <v>17</v>
      </c>
      <c r="B16" s="130"/>
      <c r="C16" s="130"/>
      <c r="D16" s="130"/>
      <c r="E16" s="130"/>
      <c r="F16" s="130"/>
      <c r="G16" s="130"/>
      <c r="H16" s="131"/>
    </row>
    <row r="17" spans="1:8" x14ac:dyDescent="0.25">
      <c r="A17" s="132" t="s">
        <v>9</v>
      </c>
      <c r="B17" s="133"/>
      <c r="C17" s="133"/>
      <c r="D17" s="133"/>
      <c r="E17" s="133"/>
      <c r="F17" s="133"/>
      <c r="G17" s="133"/>
      <c r="H17" s="134"/>
    </row>
    <row r="18" spans="1:8" ht="15" customHeight="1" x14ac:dyDescent="0.25">
      <c r="A18" s="135" t="s">
        <v>199</v>
      </c>
      <c r="B18" s="125"/>
      <c r="C18" s="125"/>
      <c r="D18" s="125"/>
      <c r="E18" s="125"/>
      <c r="F18" s="125"/>
      <c r="G18" s="125"/>
      <c r="H18" s="136"/>
    </row>
    <row r="19" spans="1:8" ht="15" customHeight="1" x14ac:dyDescent="0.25">
      <c r="A19" s="135" t="s">
        <v>238</v>
      </c>
      <c r="B19" s="125"/>
      <c r="C19" s="125"/>
      <c r="D19" s="125"/>
      <c r="E19" s="125"/>
      <c r="F19" s="125"/>
      <c r="G19" s="125"/>
      <c r="H19" s="136"/>
    </row>
    <row r="20" spans="1:8" ht="15" customHeight="1" x14ac:dyDescent="0.25">
      <c r="A20" s="135" t="s">
        <v>200</v>
      </c>
      <c r="B20" s="125"/>
      <c r="C20" s="125"/>
      <c r="D20" s="125"/>
      <c r="E20" s="125"/>
      <c r="F20" s="125"/>
      <c r="G20" s="125"/>
      <c r="H20" s="136"/>
    </row>
    <row r="21" spans="1:8" ht="15" customHeight="1" x14ac:dyDescent="0.25">
      <c r="A21" s="135" t="s">
        <v>201</v>
      </c>
      <c r="B21" s="125"/>
      <c r="C21" s="125"/>
      <c r="D21" s="125"/>
      <c r="E21" s="125"/>
      <c r="F21" s="125"/>
      <c r="G21" s="125"/>
      <c r="H21" s="136"/>
    </row>
    <row r="22" spans="1:8" ht="15" customHeight="1" x14ac:dyDescent="0.25">
      <c r="A22" s="135" t="s">
        <v>45</v>
      </c>
      <c r="B22" s="125"/>
      <c r="C22" s="125"/>
      <c r="D22" s="125"/>
      <c r="E22" s="125"/>
      <c r="F22" s="125"/>
      <c r="G22" s="125"/>
      <c r="H22" s="136"/>
    </row>
    <row r="23" spans="1:8" ht="15" customHeight="1" x14ac:dyDescent="0.25">
      <c r="A23" s="135" t="s">
        <v>239</v>
      </c>
      <c r="B23" s="125"/>
      <c r="C23" s="125"/>
      <c r="D23" s="125"/>
      <c r="E23" s="125"/>
      <c r="F23" s="125"/>
      <c r="G23" s="125"/>
      <c r="H23" s="136"/>
    </row>
    <row r="24" spans="1:8" ht="15" customHeight="1" x14ac:dyDescent="0.25">
      <c r="A24" s="135" t="s">
        <v>240</v>
      </c>
      <c r="B24" s="125"/>
      <c r="C24" s="125"/>
      <c r="D24" s="125"/>
      <c r="E24" s="125"/>
      <c r="F24" s="125"/>
      <c r="G24" s="125"/>
      <c r="H24" s="136"/>
    </row>
    <row r="25" spans="1:8" ht="15.75" customHeight="1" thickBot="1" x14ac:dyDescent="0.3">
      <c r="A25" s="137" t="s">
        <v>205</v>
      </c>
      <c r="B25" s="138"/>
      <c r="C25" s="138"/>
      <c r="D25" s="138"/>
      <c r="E25" s="138"/>
      <c r="F25" s="138"/>
      <c r="G25" s="138"/>
      <c r="H25" s="139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5.5" x14ac:dyDescent="0.25">
      <c r="A27" s="18">
        <v>1</v>
      </c>
      <c r="B27" s="64" t="s">
        <v>105</v>
      </c>
      <c r="C27" s="64" t="s">
        <v>212</v>
      </c>
      <c r="D27" s="21" t="s">
        <v>61</v>
      </c>
      <c r="E27" s="21">
        <v>3</v>
      </c>
      <c r="F27" s="21" t="s">
        <v>62</v>
      </c>
      <c r="G27" s="21">
        <v>3</v>
      </c>
      <c r="H27" s="22" t="s">
        <v>63</v>
      </c>
    </row>
    <row r="28" spans="1:8" ht="25.5" x14ac:dyDescent="0.25">
      <c r="A28" s="18">
        <v>2</v>
      </c>
      <c r="B28" s="23" t="s">
        <v>64</v>
      </c>
      <c r="C28" s="38" t="s">
        <v>249</v>
      </c>
      <c r="D28" s="21" t="s">
        <v>61</v>
      </c>
      <c r="E28" s="119">
        <v>15</v>
      </c>
      <c r="F28" s="21" t="s">
        <v>62</v>
      </c>
      <c r="G28" s="21">
        <f t="shared" ref="G28:G43" si="0">E28</f>
        <v>15</v>
      </c>
      <c r="H28" s="22" t="s">
        <v>63</v>
      </c>
    </row>
    <row r="29" spans="1:8" ht="25.5" x14ac:dyDescent="0.25">
      <c r="A29" s="18">
        <v>3</v>
      </c>
      <c r="B29" s="23" t="s">
        <v>65</v>
      </c>
      <c r="C29" s="24" t="s">
        <v>85</v>
      </c>
      <c r="D29" s="25" t="s">
        <v>66</v>
      </c>
      <c r="E29" s="25">
        <v>1</v>
      </c>
      <c r="F29" s="25" t="s">
        <v>62</v>
      </c>
      <c r="G29" s="21">
        <f t="shared" si="0"/>
        <v>1</v>
      </c>
      <c r="H29" s="22" t="s">
        <v>63</v>
      </c>
    </row>
    <row r="30" spans="1:8" ht="89.25" x14ac:dyDescent="0.25">
      <c r="A30" s="18">
        <v>4</v>
      </c>
      <c r="B30" s="116" t="s">
        <v>222</v>
      </c>
      <c r="C30" s="66" t="s">
        <v>248</v>
      </c>
      <c r="D30" s="21" t="s">
        <v>67</v>
      </c>
      <c r="E30" s="21">
        <v>2</v>
      </c>
      <c r="F30" s="21" t="s">
        <v>62</v>
      </c>
      <c r="G30" s="21">
        <v>2</v>
      </c>
      <c r="H30" s="22" t="s">
        <v>63</v>
      </c>
    </row>
    <row r="31" spans="1:8" ht="25.5" x14ac:dyDescent="0.25">
      <c r="A31" s="18">
        <v>5</v>
      </c>
      <c r="B31" s="26" t="s">
        <v>68</v>
      </c>
      <c r="C31" s="20" t="s">
        <v>69</v>
      </c>
      <c r="D31" s="21" t="s">
        <v>67</v>
      </c>
      <c r="E31" s="21">
        <v>2</v>
      </c>
      <c r="F31" s="21" t="s">
        <v>62</v>
      </c>
      <c r="G31" s="21">
        <f t="shared" si="0"/>
        <v>2</v>
      </c>
      <c r="H31" s="22" t="s">
        <v>63</v>
      </c>
    </row>
    <row r="32" spans="1:8" s="29" customFormat="1" ht="34.5" customHeight="1" x14ac:dyDescent="0.25">
      <c r="A32" s="18">
        <v>6</v>
      </c>
      <c r="B32" s="23" t="s">
        <v>70</v>
      </c>
      <c r="C32" s="117" t="s">
        <v>223</v>
      </c>
      <c r="D32" s="25" t="s">
        <v>66</v>
      </c>
      <c r="E32" s="25">
        <v>1</v>
      </c>
      <c r="F32" s="25" t="s">
        <v>62</v>
      </c>
      <c r="G32" s="30">
        <f t="shared" si="0"/>
        <v>1</v>
      </c>
      <c r="H32" s="22" t="s">
        <v>63</v>
      </c>
    </row>
    <row r="33" spans="1:8" ht="120" x14ac:dyDescent="0.25">
      <c r="A33" s="18">
        <v>7</v>
      </c>
      <c r="B33" s="116" t="s">
        <v>233</v>
      </c>
      <c r="C33" s="31" t="s">
        <v>248</v>
      </c>
      <c r="D33" s="21" t="s">
        <v>66</v>
      </c>
      <c r="E33" s="21">
        <v>1</v>
      </c>
      <c r="F33" s="21" t="s">
        <v>62</v>
      </c>
      <c r="G33" s="21">
        <v>1</v>
      </c>
      <c r="H33" s="22" t="s">
        <v>63</v>
      </c>
    </row>
    <row r="34" spans="1:8" s="29" customFormat="1" ht="25.5" x14ac:dyDescent="0.25">
      <c r="A34" s="18">
        <v>8</v>
      </c>
      <c r="B34" s="23" t="s">
        <v>71</v>
      </c>
      <c r="C34" s="31" t="s">
        <v>247</v>
      </c>
      <c r="D34" s="25" t="s">
        <v>66</v>
      </c>
      <c r="E34" s="21">
        <v>1</v>
      </c>
      <c r="F34" s="21" t="s">
        <v>62</v>
      </c>
      <c r="G34" s="21">
        <v>1</v>
      </c>
      <c r="H34" s="22" t="s">
        <v>63</v>
      </c>
    </row>
    <row r="35" spans="1:8" s="29" customFormat="1" ht="45" x14ac:dyDescent="0.25">
      <c r="A35" s="18">
        <v>9</v>
      </c>
      <c r="B35" s="23" t="s">
        <v>72</v>
      </c>
      <c r="C35" s="31" t="s">
        <v>73</v>
      </c>
      <c r="D35" s="25" t="s">
        <v>66</v>
      </c>
      <c r="E35" s="32">
        <v>2</v>
      </c>
      <c r="F35" s="21" t="s">
        <v>62</v>
      </c>
      <c r="G35" s="32">
        <v>2</v>
      </c>
      <c r="H35" s="22" t="s">
        <v>63</v>
      </c>
    </row>
    <row r="36" spans="1:8" ht="25.5" x14ac:dyDescent="0.25">
      <c r="A36" s="18">
        <v>10</v>
      </c>
      <c r="B36" s="33" t="s">
        <v>74</v>
      </c>
      <c r="C36" s="33" t="s">
        <v>224</v>
      </c>
      <c r="D36" s="30" t="s">
        <v>75</v>
      </c>
      <c r="E36" s="30">
        <v>2</v>
      </c>
      <c r="F36" s="30" t="s">
        <v>62</v>
      </c>
      <c r="G36" s="21">
        <f t="shared" si="0"/>
        <v>2</v>
      </c>
      <c r="H36" s="22" t="s">
        <v>63</v>
      </c>
    </row>
    <row r="37" spans="1:8" ht="30" x14ac:dyDescent="0.25">
      <c r="A37" s="18">
        <v>11</v>
      </c>
      <c r="B37" s="33" t="s">
        <v>76</v>
      </c>
      <c r="C37" s="33" t="s">
        <v>225</v>
      </c>
      <c r="D37" s="30" t="s">
        <v>75</v>
      </c>
      <c r="E37" s="30">
        <v>1</v>
      </c>
      <c r="F37" s="30" t="s">
        <v>62</v>
      </c>
      <c r="G37" s="21">
        <f t="shared" si="0"/>
        <v>1</v>
      </c>
      <c r="H37" s="22" t="s">
        <v>63</v>
      </c>
    </row>
    <row r="38" spans="1:8" ht="30" x14ac:dyDescent="0.25">
      <c r="A38" s="18">
        <v>12</v>
      </c>
      <c r="B38" s="33" t="s">
        <v>77</v>
      </c>
      <c r="C38" s="33" t="s">
        <v>226</v>
      </c>
      <c r="D38" s="30" t="s">
        <v>75</v>
      </c>
      <c r="E38" s="30">
        <v>2</v>
      </c>
      <c r="F38" s="30" t="s">
        <v>62</v>
      </c>
      <c r="G38" s="21">
        <f t="shared" si="0"/>
        <v>2</v>
      </c>
      <c r="H38" s="22" t="s">
        <v>63</v>
      </c>
    </row>
    <row r="39" spans="1:8" ht="24.6" customHeight="1" x14ac:dyDescent="0.25">
      <c r="A39" s="18">
        <v>13</v>
      </c>
      <c r="B39" s="33" t="s">
        <v>78</v>
      </c>
      <c r="C39" s="33" t="s">
        <v>218</v>
      </c>
      <c r="D39" s="30" t="s">
        <v>75</v>
      </c>
      <c r="E39" s="30">
        <v>2</v>
      </c>
      <c r="F39" s="30" t="s">
        <v>62</v>
      </c>
      <c r="G39" s="21">
        <f t="shared" si="0"/>
        <v>2</v>
      </c>
      <c r="H39" s="22" t="s">
        <v>63</v>
      </c>
    </row>
    <row r="40" spans="1:8" ht="39" customHeight="1" x14ac:dyDescent="0.25">
      <c r="A40" s="18">
        <v>14</v>
      </c>
      <c r="B40" s="34" t="s">
        <v>79</v>
      </c>
      <c r="C40" s="33" t="s">
        <v>219</v>
      </c>
      <c r="D40" s="30" t="s">
        <v>75</v>
      </c>
      <c r="E40" s="30">
        <v>2</v>
      </c>
      <c r="F40" s="30" t="s">
        <v>62</v>
      </c>
      <c r="G40" s="21">
        <f t="shared" si="0"/>
        <v>2</v>
      </c>
      <c r="H40" s="22" t="s">
        <v>63</v>
      </c>
    </row>
    <row r="41" spans="1:8" s="29" customFormat="1" x14ac:dyDescent="0.25">
      <c r="A41" s="18">
        <v>15</v>
      </c>
      <c r="B41" s="28" t="s">
        <v>80</v>
      </c>
      <c r="C41" s="24" t="s">
        <v>221</v>
      </c>
      <c r="D41" s="25" t="s">
        <v>75</v>
      </c>
      <c r="E41" s="25">
        <v>2</v>
      </c>
      <c r="F41" s="30" t="s">
        <v>62</v>
      </c>
      <c r="G41" s="25">
        <v>2</v>
      </c>
      <c r="H41" s="35"/>
    </row>
    <row r="42" spans="1:8" s="29" customFormat="1" x14ac:dyDescent="0.25">
      <c r="A42" s="18">
        <v>16</v>
      </c>
      <c r="B42" s="28" t="s">
        <v>81</v>
      </c>
      <c r="C42" s="24" t="s">
        <v>82</v>
      </c>
      <c r="D42" s="25" t="s">
        <v>67</v>
      </c>
      <c r="E42" s="25">
        <v>2</v>
      </c>
      <c r="F42" s="30" t="s">
        <v>62</v>
      </c>
      <c r="G42" s="25">
        <v>2</v>
      </c>
      <c r="H42" s="35"/>
    </row>
    <row r="43" spans="1:8" s="29" customFormat="1" ht="30" x14ac:dyDescent="0.25">
      <c r="A43" s="18">
        <v>17</v>
      </c>
      <c r="B43" s="23" t="s">
        <v>83</v>
      </c>
      <c r="C43" s="31" t="s">
        <v>84</v>
      </c>
      <c r="D43" s="30" t="s">
        <v>61</v>
      </c>
      <c r="E43" s="30">
        <v>1</v>
      </c>
      <c r="F43" s="30" t="s">
        <v>62</v>
      </c>
      <c r="G43" s="21">
        <f t="shared" si="0"/>
        <v>1</v>
      </c>
      <c r="H43" s="22" t="s">
        <v>63</v>
      </c>
    </row>
    <row r="44" spans="1:8" ht="21" thickBot="1" x14ac:dyDescent="0.3">
      <c r="A44" s="140" t="s">
        <v>18</v>
      </c>
      <c r="B44" s="141"/>
      <c r="C44" s="141"/>
      <c r="D44" s="141"/>
      <c r="E44" s="141"/>
      <c r="F44" s="141"/>
      <c r="G44" s="141"/>
      <c r="H44" s="141"/>
    </row>
    <row r="45" spans="1:8" x14ac:dyDescent="0.25">
      <c r="A45" s="132" t="s">
        <v>9</v>
      </c>
      <c r="B45" s="142"/>
      <c r="C45" s="142"/>
      <c r="D45" s="142"/>
      <c r="E45" s="142"/>
      <c r="F45" s="142"/>
      <c r="G45" s="142"/>
      <c r="H45" s="143"/>
    </row>
    <row r="46" spans="1:8" ht="15" customHeight="1" x14ac:dyDescent="0.25">
      <c r="A46" s="135" t="s">
        <v>202</v>
      </c>
      <c r="B46" s="125"/>
      <c r="C46" s="125"/>
      <c r="D46" s="125"/>
      <c r="E46" s="125"/>
      <c r="F46" s="125"/>
      <c r="G46" s="125"/>
      <c r="H46" s="136"/>
    </row>
    <row r="47" spans="1:8" ht="15" customHeight="1" x14ac:dyDescent="0.25">
      <c r="A47" s="135" t="s">
        <v>238</v>
      </c>
      <c r="B47" s="125"/>
      <c r="C47" s="125"/>
      <c r="D47" s="125"/>
      <c r="E47" s="125"/>
      <c r="F47" s="125"/>
      <c r="G47" s="125"/>
      <c r="H47" s="136"/>
    </row>
    <row r="48" spans="1:8" ht="15" customHeight="1" x14ac:dyDescent="0.25">
      <c r="A48" s="135" t="s">
        <v>203</v>
      </c>
      <c r="B48" s="125"/>
      <c r="C48" s="125"/>
      <c r="D48" s="125"/>
      <c r="E48" s="125"/>
      <c r="F48" s="125"/>
      <c r="G48" s="125"/>
      <c r="H48" s="136"/>
    </row>
    <row r="49" spans="1:8" ht="15" customHeight="1" x14ac:dyDescent="0.25">
      <c r="A49" s="135" t="s">
        <v>201</v>
      </c>
      <c r="B49" s="125"/>
      <c r="C49" s="125"/>
      <c r="D49" s="125"/>
      <c r="E49" s="125"/>
      <c r="F49" s="125"/>
      <c r="G49" s="125"/>
      <c r="H49" s="136"/>
    </row>
    <row r="50" spans="1:8" ht="15" customHeight="1" x14ac:dyDescent="0.25">
      <c r="A50" s="135" t="s">
        <v>45</v>
      </c>
      <c r="B50" s="125"/>
      <c r="C50" s="125"/>
      <c r="D50" s="125"/>
      <c r="E50" s="125"/>
      <c r="F50" s="125"/>
      <c r="G50" s="125"/>
      <c r="H50" s="136"/>
    </row>
    <row r="51" spans="1:8" ht="25.15" customHeight="1" x14ac:dyDescent="0.25">
      <c r="A51" s="135" t="s">
        <v>241</v>
      </c>
      <c r="B51" s="125"/>
      <c r="C51" s="125"/>
      <c r="D51" s="125"/>
      <c r="E51" s="125"/>
      <c r="F51" s="125"/>
      <c r="G51" s="125"/>
      <c r="H51" s="136"/>
    </row>
    <row r="52" spans="1:8" ht="15" customHeight="1" x14ac:dyDescent="0.25">
      <c r="A52" s="135" t="s">
        <v>204</v>
      </c>
      <c r="B52" s="125"/>
      <c r="C52" s="125"/>
      <c r="D52" s="125"/>
      <c r="E52" s="125"/>
      <c r="F52" s="125"/>
      <c r="G52" s="125"/>
      <c r="H52" s="136"/>
    </row>
    <row r="53" spans="1:8" ht="15.75" customHeight="1" thickBot="1" x14ac:dyDescent="0.3">
      <c r="A53" s="137" t="s">
        <v>205</v>
      </c>
      <c r="B53" s="138"/>
      <c r="C53" s="138"/>
      <c r="D53" s="138"/>
      <c r="E53" s="138"/>
      <c r="F53" s="138"/>
      <c r="G53" s="138"/>
      <c r="H53" s="139"/>
    </row>
    <row r="54" spans="1:8" ht="60" x14ac:dyDescent="0.25">
      <c r="A54" s="3" t="s">
        <v>6</v>
      </c>
      <c r="B54" s="3" t="s">
        <v>5</v>
      </c>
      <c r="C54" s="5" t="s">
        <v>4</v>
      </c>
      <c r="D54" s="3" t="s">
        <v>3</v>
      </c>
      <c r="E54" s="8" t="s">
        <v>2</v>
      </c>
      <c r="F54" s="8" t="s">
        <v>1</v>
      </c>
      <c r="G54" s="8" t="s">
        <v>0</v>
      </c>
      <c r="H54" s="3" t="s">
        <v>11</v>
      </c>
    </row>
    <row r="55" spans="1:8" s="39" customFormat="1" x14ac:dyDescent="0.25">
      <c r="A55" s="40">
        <v>1</v>
      </c>
      <c r="B55" s="20" t="s">
        <v>227</v>
      </c>
      <c r="C55" s="20" t="s">
        <v>228</v>
      </c>
      <c r="D55" s="36" t="s">
        <v>61</v>
      </c>
      <c r="E55" s="61">
        <v>1</v>
      </c>
      <c r="F55" s="61" t="s">
        <v>86</v>
      </c>
      <c r="G55" s="120">
        <v>6</v>
      </c>
      <c r="H55" s="41" t="s">
        <v>246</v>
      </c>
    </row>
    <row r="56" spans="1:8" s="39" customFormat="1" x14ac:dyDescent="0.25">
      <c r="A56" s="40">
        <v>2</v>
      </c>
      <c r="B56" s="20" t="s">
        <v>87</v>
      </c>
      <c r="C56" s="37" t="s">
        <v>229</v>
      </c>
      <c r="D56" s="36" t="s">
        <v>61</v>
      </c>
      <c r="E56" s="61">
        <v>1</v>
      </c>
      <c r="F56" s="61" t="s">
        <v>62</v>
      </c>
      <c r="G56" s="120">
        <v>12</v>
      </c>
      <c r="H56" s="41" t="s">
        <v>89</v>
      </c>
    </row>
    <row r="57" spans="1:8" s="114" customFormat="1" x14ac:dyDescent="0.25">
      <c r="A57" s="56">
        <v>3</v>
      </c>
      <c r="B57" s="20" t="s">
        <v>230</v>
      </c>
      <c r="C57" s="20" t="s">
        <v>231</v>
      </c>
      <c r="D57" s="62" t="s">
        <v>66</v>
      </c>
      <c r="E57" s="61">
        <v>1</v>
      </c>
      <c r="F57" s="61" t="s">
        <v>86</v>
      </c>
      <c r="G57" s="120">
        <v>1</v>
      </c>
      <c r="H57" s="59"/>
    </row>
    <row r="58" spans="1:8" s="39" customFormat="1" x14ac:dyDescent="0.25">
      <c r="A58" s="40">
        <v>4</v>
      </c>
      <c r="B58" s="20" t="s">
        <v>88</v>
      </c>
      <c r="C58" s="37" t="s">
        <v>232</v>
      </c>
      <c r="D58" s="62" t="s">
        <v>66</v>
      </c>
      <c r="E58" s="61">
        <v>1</v>
      </c>
      <c r="F58" s="61" t="s">
        <v>86</v>
      </c>
      <c r="G58" s="45">
        <v>1</v>
      </c>
      <c r="H58" s="41"/>
    </row>
    <row r="59" spans="1:8" ht="23.25" customHeight="1" thickBot="1" x14ac:dyDescent="0.3">
      <c r="A59" s="144" t="s">
        <v>19</v>
      </c>
      <c r="B59" s="145"/>
      <c r="C59" s="145"/>
      <c r="D59" s="145"/>
      <c r="E59" s="145"/>
      <c r="F59" s="145"/>
      <c r="G59" s="145"/>
      <c r="H59" s="145"/>
    </row>
    <row r="60" spans="1:8" ht="15.75" customHeight="1" x14ac:dyDescent="0.25">
      <c r="A60" s="132" t="s">
        <v>9</v>
      </c>
      <c r="B60" s="133"/>
      <c r="C60" s="133"/>
      <c r="D60" s="133"/>
      <c r="E60" s="133"/>
      <c r="F60" s="133"/>
      <c r="G60" s="133"/>
      <c r="H60" s="134"/>
    </row>
    <row r="61" spans="1:8" ht="15" customHeight="1" x14ac:dyDescent="0.25">
      <c r="A61" s="135" t="s">
        <v>206</v>
      </c>
      <c r="B61" s="125"/>
      <c r="C61" s="125"/>
      <c r="D61" s="125"/>
      <c r="E61" s="125"/>
      <c r="F61" s="125"/>
      <c r="G61" s="125"/>
      <c r="H61" s="136"/>
    </row>
    <row r="62" spans="1:8" ht="15" customHeight="1" x14ac:dyDescent="0.25">
      <c r="A62" s="135" t="s">
        <v>242</v>
      </c>
      <c r="B62" s="125"/>
      <c r="C62" s="125"/>
      <c r="D62" s="125"/>
      <c r="E62" s="125"/>
      <c r="F62" s="125"/>
      <c r="G62" s="125"/>
      <c r="H62" s="136"/>
    </row>
    <row r="63" spans="1:8" ht="15" customHeight="1" x14ac:dyDescent="0.25">
      <c r="A63" s="135" t="s">
        <v>203</v>
      </c>
      <c r="B63" s="125"/>
      <c r="C63" s="125"/>
      <c r="D63" s="125"/>
      <c r="E63" s="125"/>
      <c r="F63" s="125"/>
      <c r="G63" s="125"/>
      <c r="H63" s="136"/>
    </row>
    <row r="64" spans="1:8" ht="15" customHeight="1" x14ac:dyDescent="0.25">
      <c r="A64" s="135" t="s">
        <v>243</v>
      </c>
      <c r="B64" s="125"/>
      <c r="C64" s="125"/>
      <c r="D64" s="125"/>
      <c r="E64" s="125"/>
      <c r="F64" s="125"/>
      <c r="G64" s="125"/>
      <c r="H64" s="136"/>
    </row>
    <row r="65" spans="1:8" ht="15" customHeight="1" x14ac:dyDescent="0.25">
      <c r="A65" s="135" t="s">
        <v>45</v>
      </c>
      <c r="B65" s="125"/>
      <c r="C65" s="125"/>
      <c r="D65" s="125"/>
      <c r="E65" s="125"/>
      <c r="F65" s="125"/>
      <c r="G65" s="125"/>
      <c r="H65" s="136"/>
    </row>
    <row r="66" spans="1:8" ht="15" customHeight="1" x14ac:dyDescent="0.25">
      <c r="A66" s="135" t="s">
        <v>207</v>
      </c>
      <c r="B66" s="125"/>
      <c r="C66" s="125"/>
      <c r="D66" s="125"/>
      <c r="E66" s="125"/>
      <c r="F66" s="125"/>
      <c r="G66" s="125"/>
      <c r="H66" s="136"/>
    </row>
    <row r="67" spans="1:8" ht="15" customHeight="1" x14ac:dyDescent="0.25">
      <c r="A67" s="135" t="s">
        <v>204</v>
      </c>
      <c r="B67" s="125"/>
      <c r="C67" s="125"/>
      <c r="D67" s="125"/>
      <c r="E67" s="125"/>
      <c r="F67" s="125"/>
      <c r="G67" s="125"/>
      <c r="H67" s="136"/>
    </row>
    <row r="68" spans="1:8" ht="15.75" customHeight="1" thickBot="1" x14ac:dyDescent="0.3">
      <c r="A68" s="137" t="s">
        <v>205</v>
      </c>
      <c r="B68" s="138"/>
      <c r="C68" s="138"/>
      <c r="D68" s="138"/>
      <c r="E68" s="138"/>
      <c r="F68" s="138"/>
      <c r="G68" s="138"/>
      <c r="H68" s="139"/>
    </row>
    <row r="69" spans="1:8" ht="60" x14ac:dyDescent="0.25">
      <c r="A69" s="4" t="s">
        <v>6</v>
      </c>
      <c r="B69" s="3" t="s">
        <v>5</v>
      </c>
      <c r="C69" s="5" t="s">
        <v>4</v>
      </c>
      <c r="D69" s="8" t="s">
        <v>3</v>
      </c>
      <c r="E69" s="8" t="s">
        <v>2</v>
      </c>
      <c r="F69" s="8" t="s">
        <v>1</v>
      </c>
      <c r="G69" s="8" t="s">
        <v>0</v>
      </c>
      <c r="H69" s="3" t="s">
        <v>11</v>
      </c>
    </row>
    <row r="70" spans="1:8" s="39" customFormat="1" x14ac:dyDescent="0.25">
      <c r="A70" s="46">
        <v>1</v>
      </c>
      <c r="B70" s="20" t="s">
        <v>227</v>
      </c>
      <c r="C70" s="20" t="s">
        <v>228</v>
      </c>
      <c r="D70" s="42" t="s">
        <v>61</v>
      </c>
      <c r="E70" s="43">
        <v>8</v>
      </c>
      <c r="F70" s="43" t="s">
        <v>62</v>
      </c>
      <c r="G70" s="43">
        <v>8</v>
      </c>
      <c r="H70" s="41"/>
    </row>
    <row r="71" spans="1:8" s="39" customFormat="1" x14ac:dyDescent="0.25">
      <c r="A71" s="46">
        <v>2</v>
      </c>
      <c r="B71" s="20" t="s">
        <v>87</v>
      </c>
      <c r="C71" s="37" t="s">
        <v>229</v>
      </c>
      <c r="D71" s="42" t="s">
        <v>61</v>
      </c>
      <c r="E71" s="43">
        <v>15</v>
      </c>
      <c r="F71" s="43" t="s">
        <v>62</v>
      </c>
      <c r="G71" s="43">
        <v>15</v>
      </c>
      <c r="H71" s="41"/>
    </row>
    <row r="72" spans="1:8" s="39" customFormat="1" x14ac:dyDescent="0.25">
      <c r="A72" s="46">
        <v>3</v>
      </c>
      <c r="B72" s="26" t="s">
        <v>88</v>
      </c>
      <c r="C72" s="37" t="s">
        <v>96</v>
      </c>
      <c r="D72" s="43" t="s">
        <v>66</v>
      </c>
      <c r="E72" s="43">
        <v>1</v>
      </c>
      <c r="F72" s="43" t="s">
        <v>62</v>
      </c>
      <c r="G72" s="43">
        <f t="shared" ref="G72" si="1">E72</f>
        <v>1</v>
      </c>
      <c r="H72" s="41"/>
    </row>
    <row r="73" spans="1:8" s="39" customFormat="1" ht="89.25" x14ac:dyDescent="0.25">
      <c r="A73" s="46">
        <v>4</v>
      </c>
      <c r="B73" s="116" t="s">
        <v>222</v>
      </c>
      <c r="C73" s="66" t="s">
        <v>248</v>
      </c>
      <c r="D73" s="43" t="s">
        <v>67</v>
      </c>
      <c r="E73" s="43">
        <v>2</v>
      </c>
      <c r="F73" s="43" t="s">
        <v>62</v>
      </c>
      <c r="G73" s="43">
        <v>2</v>
      </c>
      <c r="H73" s="41"/>
    </row>
    <row r="74" spans="1:8" s="39" customFormat="1" x14ac:dyDescent="0.25">
      <c r="A74" s="46">
        <v>5</v>
      </c>
      <c r="B74" s="47" t="s">
        <v>68</v>
      </c>
      <c r="C74" s="20" t="s">
        <v>69</v>
      </c>
      <c r="D74" s="43" t="s">
        <v>67</v>
      </c>
      <c r="E74" s="43">
        <v>2</v>
      </c>
      <c r="F74" s="43" t="s">
        <v>62</v>
      </c>
      <c r="G74" s="43">
        <v>2</v>
      </c>
      <c r="H74" s="35"/>
    </row>
    <row r="75" spans="1:8" s="29" customFormat="1" ht="30" x14ac:dyDescent="0.25">
      <c r="A75" s="46">
        <v>6</v>
      </c>
      <c r="B75" s="31" t="s">
        <v>70</v>
      </c>
      <c r="C75" s="117" t="s">
        <v>223</v>
      </c>
      <c r="D75" s="25" t="s">
        <v>66</v>
      </c>
      <c r="E75" s="43">
        <v>1</v>
      </c>
      <c r="F75" s="25" t="s">
        <v>62</v>
      </c>
      <c r="G75" s="43">
        <v>1</v>
      </c>
      <c r="H75" s="35"/>
    </row>
    <row r="76" spans="1:8" s="39" customFormat="1" ht="45" x14ac:dyDescent="0.25">
      <c r="A76" s="46">
        <v>7</v>
      </c>
      <c r="B76" s="20" t="s">
        <v>91</v>
      </c>
      <c r="C76" s="31" t="s">
        <v>73</v>
      </c>
      <c r="D76" s="43" t="s">
        <v>66</v>
      </c>
      <c r="E76" s="43">
        <v>1</v>
      </c>
      <c r="F76" s="43" t="s">
        <v>62</v>
      </c>
      <c r="G76" s="43">
        <v>1</v>
      </c>
      <c r="H76" s="41"/>
    </row>
    <row r="77" spans="1:8" s="39" customFormat="1" ht="75" x14ac:dyDescent="0.25">
      <c r="A77" s="46">
        <v>8</v>
      </c>
      <c r="B77" s="35" t="s">
        <v>92</v>
      </c>
      <c r="C77" s="20" t="s">
        <v>214</v>
      </c>
      <c r="D77" s="43" t="s">
        <v>67</v>
      </c>
      <c r="E77" s="43">
        <v>1</v>
      </c>
      <c r="F77" s="43" t="s">
        <v>62</v>
      </c>
      <c r="G77" s="43">
        <v>1</v>
      </c>
      <c r="H77" s="41"/>
    </row>
    <row r="78" spans="1:8" s="39" customFormat="1" x14ac:dyDescent="0.25">
      <c r="A78" s="46">
        <v>9</v>
      </c>
      <c r="B78" s="48" t="s">
        <v>74</v>
      </c>
      <c r="C78" s="33" t="s">
        <v>224</v>
      </c>
      <c r="D78" s="43" t="s">
        <v>75</v>
      </c>
      <c r="E78" s="43">
        <v>2</v>
      </c>
      <c r="F78" s="43" t="s">
        <v>62</v>
      </c>
      <c r="G78" s="43">
        <v>2</v>
      </c>
      <c r="H78" s="41"/>
    </row>
    <row r="79" spans="1:8" s="39" customFormat="1" ht="30" x14ac:dyDescent="0.25">
      <c r="A79" s="46">
        <v>10</v>
      </c>
      <c r="B79" s="48" t="s">
        <v>76</v>
      </c>
      <c r="C79" s="33" t="s">
        <v>225</v>
      </c>
      <c r="D79" s="43" t="s">
        <v>75</v>
      </c>
      <c r="E79" s="43">
        <v>1</v>
      </c>
      <c r="F79" s="43" t="s">
        <v>62</v>
      </c>
      <c r="G79" s="43">
        <v>1</v>
      </c>
      <c r="H79" s="41"/>
    </row>
    <row r="80" spans="1:8" s="39" customFormat="1" ht="30" x14ac:dyDescent="0.25">
      <c r="A80" s="46">
        <v>11</v>
      </c>
      <c r="B80" s="48" t="s">
        <v>77</v>
      </c>
      <c r="C80" s="33" t="s">
        <v>226</v>
      </c>
      <c r="D80" s="43" t="s">
        <v>75</v>
      </c>
      <c r="E80" s="43">
        <v>2</v>
      </c>
      <c r="F80" s="43" t="s">
        <v>62</v>
      </c>
      <c r="G80" s="43">
        <v>2</v>
      </c>
      <c r="H80" s="41"/>
    </row>
    <row r="81" spans="1:8" s="39" customFormat="1" x14ac:dyDescent="0.25">
      <c r="A81" s="46">
        <v>12</v>
      </c>
      <c r="B81" s="48" t="s">
        <v>78</v>
      </c>
      <c r="C81" s="33" t="s">
        <v>218</v>
      </c>
      <c r="D81" s="43" t="s">
        <v>75</v>
      </c>
      <c r="E81" s="43">
        <v>2</v>
      </c>
      <c r="F81" s="43" t="s">
        <v>62</v>
      </c>
      <c r="G81" s="43">
        <v>2</v>
      </c>
      <c r="H81" s="41"/>
    </row>
    <row r="82" spans="1:8" s="39" customFormat="1" x14ac:dyDescent="0.25">
      <c r="A82" s="46">
        <v>13</v>
      </c>
      <c r="B82" s="49" t="s">
        <v>79</v>
      </c>
      <c r="C82" s="33" t="s">
        <v>219</v>
      </c>
      <c r="D82" s="43" t="s">
        <v>75</v>
      </c>
      <c r="E82" s="43">
        <v>2</v>
      </c>
      <c r="F82" s="43" t="s">
        <v>62</v>
      </c>
      <c r="G82" s="43">
        <v>2</v>
      </c>
      <c r="H82" s="41"/>
    </row>
    <row r="83" spans="1:8" s="39" customFormat="1" x14ac:dyDescent="0.25">
      <c r="A83" s="46">
        <v>14</v>
      </c>
      <c r="B83" s="44" t="s">
        <v>93</v>
      </c>
      <c r="C83" s="33" t="s">
        <v>220</v>
      </c>
      <c r="D83" s="43" t="s">
        <v>75</v>
      </c>
      <c r="E83" s="43">
        <v>2</v>
      </c>
      <c r="F83" s="43" t="s">
        <v>62</v>
      </c>
      <c r="G83" s="43">
        <v>2</v>
      </c>
      <c r="H83" s="41"/>
    </row>
    <row r="84" spans="1:8" s="29" customFormat="1" x14ac:dyDescent="0.25">
      <c r="A84" s="46">
        <v>15</v>
      </c>
      <c r="B84" s="28" t="s">
        <v>80</v>
      </c>
      <c r="C84" s="24" t="s">
        <v>221</v>
      </c>
      <c r="D84" s="25" t="s">
        <v>75</v>
      </c>
      <c r="E84" s="25">
        <v>2</v>
      </c>
      <c r="F84" s="43" t="s">
        <v>62</v>
      </c>
      <c r="G84" s="25">
        <v>2</v>
      </c>
      <c r="H84" s="35"/>
    </row>
    <row r="85" spans="1:8" s="29" customFormat="1" x14ac:dyDescent="0.25">
      <c r="A85" s="46">
        <v>16</v>
      </c>
      <c r="B85" s="28" t="s">
        <v>81</v>
      </c>
      <c r="C85" s="24" t="s">
        <v>82</v>
      </c>
      <c r="D85" s="25" t="s">
        <v>67</v>
      </c>
      <c r="E85" s="25">
        <v>2</v>
      </c>
      <c r="F85" s="43" t="s">
        <v>62</v>
      </c>
      <c r="G85" s="25">
        <v>2</v>
      </c>
      <c r="H85" s="35"/>
    </row>
    <row r="86" spans="1:8" s="29" customFormat="1" x14ac:dyDescent="0.25">
      <c r="A86" s="46">
        <v>17</v>
      </c>
      <c r="B86" s="35" t="s">
        <v>94</v>
      </c>
      <c r="C86" s="24" t="s">
        <v>95</v>
      </c>
      <c r="D86" s="25" t="s">
        <v>61</v>
      </c>
      <c r="E86" s="25">
        <v>1</v>
      </c>
      <c r="F86" s="25" t="s">
        <v>62</v>
      </c>
      <c r="G86" s="25">
        <v>1</v>
      </c>
      <c r="H86" s="35"/>
    </row>
    <row r="87" spans="1:8" ht="15.75" customHeight="1" x14ac:dyDescent="0.25">
      <c r="A87" s="144" t="s">
        <v>7</v>
      </c>
      <c r="B87" s="145"/>
      <c r="C87" s="145"/>
      <c r="D87" s="145"/>
      <c r="E87" s="145"/>
      <c r="F87" s="145"/>
      <c r="G87" s="145"/>
      <c r="H87" s="145"/>
    </row>
    <row r="88" spans="1:8" ht="60" x14ac:dyDescent="0.25">
      <c r="A88" s="4" t="s">
        <v>6</v>
      </c>
      <c r="B88" s="3" t="s">
        <v>5</v>
      </c>
      <c r="C88" s="3" t="s">
        <v>4</v>
      </c>
      <c r="D88" s="3" t="s">
        <v>3</v>
      </c>
      <c r="E88" s="3" t="s">
        <v>2</v>
      </c>
      <c r="F88" s="3" t="s">
        <v>1</v>
      </c>
      <c r="G88" s="3" t="s">
        <v>0</v>
      </c>
      <c r="H88" s="3" t="s">
        <v>11</v>
      </c>
    </row>
    <row r="89" spans="1:8" s="52" customFormat="1" x14ac:dyDescent="0.25">
      <c r="A89" s="19">
        <v>1</v>
      </c>
      <c r="B89" s="51" t="s">
        <v>97</v>
      </c>
      <c r="C89" s="64" t="s">
        <v>98</v>
      </c>
      <c r="D89" s="54" t="s">
        <v>99</v>
      </c>
      <c r="E89" s="63">
        <v>1</v>
      </c>
      <c r="F89" s="63" t="s">
        <v>62</v>
      </c>
      <c r="G89" s="58">
        <f>E89</f>
        <v>1</v>
      </c>
      <c r="H89" s="53"/>
    </row>
    <row r="90" spans="1:8" s="52" customFormat="1" ht="51" x14ac:dyDescent="0.25">
      <c r="A90" s="18">
        <v>2</v>
      </c>
      <c r="B90" s="50" t="s">
        <v>100</v>
      </c>
      <c r="C90" s="64" t="s">
        <v>101</v>
      </c>
      <c r="D90" s="54" t="s">
        <v>99</v>
      </c>
      <c r="E90" s="58">
        <v>1</v>
      </c>
      <c r="F90" s="58" t="s">
        <v>62</v>
      </c>
      <c r="G90" s="58">
        <f>E90</f>
        <v>1</v>
      </c>
      <c r="H90" s="57"/>
    </row>
    <row r="91" spans="1:8" s="52" customFormat="1" x14ac:dyDescent="0.25">
      <c r="A91" s="18">
        <v>3</v>
      </c>
      <c r="B91" s="50" t="s">
        <v>102</v>
      </c>
      <c r="C91" s="64" t="s">
        <v>103</v>
      </c>
      <c r="D91" s="54" t="s">
        <v>99</v>
      </c>
      <c r="E91" s="58">
        <v>1</v>
      </c>
      <c r="F91" s="58" t="s">
        <v>62</v>
      </c>
      <c r="G91" s="119">
        <v>15</v>
      </c>
      <c r="H91" s="57" t="s">
        <v>110</v>
      </c>
    </row>
    <row r="92" spans="1:8" ht="21" thickBot="1" x14ac:dyDescent="0.3">
      <c r="A92" s="144" t="s">
        <v>208</v>
      </c>
      <c r="B92" s="145"/>
      <c r="C92" s="145"/>
      <c r="D92" s="145"/>
      <c r="E92" s="145"/>
      <c r="F92" s="145"/>
      <c r="G92" s="145"/>
      <c r="H92" s="145"/>
    </row>
    <row r="93" spans="1:8" x14ac:dyDescent="0.25">
      <c r="A93" s="146" t="s">
        <v>9</v>
      </c>
      <c r="B93" s="147"/>
      <c r="C93" s="147"/>
      <c r="D93" s="147"/>
      <c r="E93" s="147"/>
      <c r="F93" s="147"/>
      <c r="G93" s="147"/>
      <c r="H93" s="148"/>
    </row>
    <row r="94" spans="1:8" x14ac:dyDescent="0.25">
      <c r="A94" s="149" t="s">
        <v>46</v>
      </c>
      <c r="B94" s="150"/>
      <c r="C94" s="150"/>
      <c r="D94" s="150"/>
      <c r="E94" s="150"/>
      <c r="F94" s="150"/>
      <c r="G94" s="150"/>
      <c r="H94" s="151"/>
    </row>
    <row r="95" spans="1:8" x14ac:dyDescent="0.25">
      <c r="A95" s="149" t="s">
        <v>43</v>
      </c>
      <c r="B95" s="150"/>
      <c r="C95" s="150"/>
      <c r="D95" s="150"/>
      <c r="E95" s="150"/>
      <c r="F95" s="150"/>
      <c r="G95" s="150"/>
      <c r="H95" s="151"/>
    </row>
    <row r="96" spans="1:8" x14ac:dyDescent="0.25">
      <c r="A96" s="149" t="s">
        <v>8</v>
      </c>
      <c r="B96" s="150"/>
      <c r="C96" s="150"/>
      <c r="D96" s="150"/>
      <c r="E96" s="150"/>
      <c r="F96" s="150"/>
      <c r="G96" s="150"/>
      <c r="H96" s="151"/>
    </row>
    <row r="97" spans="1:8" x14ac:dyDescent="0.25">
      <c r="A97" s="149" t="s">
        <v>44</v>
      </c>
      <c r="B97" s="150"/>
      <c r="C97" s="150"/>
      <c r="D97" s="150"/>
      <c r="E97" s="150"/>
      <c r="F97" s="150"/>
      <c r="G97" s="150"/>
      <c r="H97" s="151"/>
    </row>
    <row r="98" spans="1:8" ht="15" customHeight="1" x14ac:dyDescent="0.25">
      <c r="A98" s="149" t="s">
        <v>45</v>
      </c>
      <c r="B98" s="150"/>
      <c r="C98" s="150"/>
      <c r="D98" s="150"/>
      <c r="E98" s="150"/>
      <c r="F98" s="150"/>
      <c r="G98" s="150"/>
      <c r="H98" s="151"/>
    </row>
    <row r="99" spans="1:8" x14ac:dyDescent="0.25">
      <c r="A99" s="149" t="s">
        <v>47</v>
      </c>
      <c r="B99" s="150"/>
      <c r="C99" s="150"/>
      <c r="D99" s="150"/>
      <c r="E99" s="150"/>
      <c r="F99" s="150"/>
      <c r="G99" s="150"/>
      <c r="H99" s="151"/>
    </row>
    <row r="100" spans="1:8" x14ac:dyDescent="0.25">
      <c r="A100" s="149" t="s">
        <v>49</v>
      </c>
      <c r="B100" s="150"/>
      <c r="C100" s="150"/>
      <c r="D100" s="150"/>
      <c r="E100" s="150"/>
      <c r="F100" s="150"/>
      <c r="G100" s="150"/>
      <c r="H100" s="151"/>
    </row>
    <row r="101" spans="1:8" ht="15.75" thickBot="1" x14ac:dyDescent="0.3">
      <c r="A101" s="152" t="s">
        <v>48</v>
      </c>
      <c r="B101" s="153"/>
      <c r="C101" s="153"/>
      <c r="D101" s="153"/>
      <c r="E101" s="153"/>
      <c r="F101" s="153"/>
      <c r="G101" s="153"/>
      <c r="H101" s="154"/>
    </row>
    <row r="102" spans="1:8" ht="60" x14ac:dyDescent="0.25">
      <c r="A102" s="7" t="s">
        <v>6</v>
      </c>
      <c r="B102" s="5" t="s">
        <v>5</v>
      </c>
      <c r="C102" s="5" t="s">
        <v>4</v>
      </c>
      <c r="D102" s="6" t="s">
        <v>3</v>
      </c>
      <c r="E102" s="6" t="s">
        <v>2</v>
      </c>
      <c r="F102" s="6" t="s">
        <v>1</v>
      </c>
      <c r="G102" s="6" t="s">
        <v>0</v>
      </c>
      <c r="H102" s="6" t="s">
        <v>11</v>
      </c>
    </row>
    <row r="103" spans="1:8" x14ac:dyDescent="0.25">
      <c r="A103" s="18">
        <v>1</v>
      </c>
      <c r="B103" s="12"/>
      <c r="C103" s="12"/>
      <c r="D103" s="12"/>
      <c r="E103" s="16"/>
      <c r="F103" s="16"/>
      <c r="G103" s="16"/>
      <c r="H103" s="17"/>
    </row>
    <row r="104" spans="1:8" x14ac:dyDescent="0.25">
      <c r="A104" s="18">
        <v>2</v>
      </c>
      <c r="B104" s="12"/>
      <c r="C104" s="12"/>
      <c r="D104" s="12"/>
      <c r="E104" s="16"/>
      <c r="F104" s="16"/>
      <c r="G104" s="16"/>
      <c r="H104" s="17"/>
    </row>
    <row r="105" spans="1:8" ht="15.75" customHeight="1" x14ac:dyDescent="0.25">
      <c r="A105" s="18">
        <v>3</v>
      </c>
      <c r="B105" s="12"/>
      <c r="C105" s="12"/>
      <c r="D105" s="12"/>
      <c r="E105" s="16"/>
      <c r="F105" s="16"/>
      <c r="G105" s="16"/>
      <c r="H105" s="17"/>
    </row>
    <row r="106" spans="1:8" ht="15.75" customHeight="1" x14ac:dyDescent="0.25">
      <c r="A106" s="18">
        <v>4</v>
      </c>
      <c r="B106" s="12"/>
      <c r="C106" s="12"/>
      <c r="D106" s="12"/>
      <c r="E106" s="16"/>
      <c r="F106" s="16"/>
      <c r="G106" s="16"/>
      <c r="H106" s="17"/>
    </row>
    <row r="107" spans="1:8" ht="15.75" customHeight="1" x14ac:dyDescent="0.25">
      <c r="A107" s="18">
        <v>5</v>
      </c>
      <c r="B107" s="12"/>
      <c r="C107" s="12"/>
      <c r="D107" s="12"/>
      <c r="E107" s="16"/>
      <c r="F107" s="16"/>
      <c r="G107" s="16"/>
      <c r="H107" s="17"/>
    </row>
  </sheetData>
  <mergeCells count="69">
    <mergeCell ref="A100:H100"/>
    <mergeCell ref="A101:H101"/>
    <mergeCell ref="A94:H94"/>
    <mergeCell ref="A95:H95"/>
    <mergeCell ref="A96:H96"/>
    <mergeCell ref="A97:H97"/>
    <mergeCell ref="A98:H98"/>
    <mergeCell ref="A99:H99"/>
    <mergeCell ref="A67:H67"/>
    <mergeCell ref="A68:H68"/>
    <mergeCell ref="A87:H87"/>
    <mergeCell ref="A92:H92"/>
    <mergeCell ref="A93:H93"/>
    <mergeCell ref="A66:H66"/>
    <mergeCell ref="A50:H50"/>
    <mergeCell ref="A51:H51"/>
    <mergeCell ref="A52:H52"/>
    <mergeCell ref="A53:H53"/>
    <mergeCell ref="A59:H59"/>
    <mergeCell ref="A60:H60"/>
    <mergeCell ref="A61:H61"/>
    <mergeCell ref="A62:H62"/>
    <mergeCell ref="A63:H63"/>
    <mergeCell ref="A64:H64"/>
    <mergeCell ref="A65:H65"/>
    <mergeCell ref="C13:H13"/>
    <mergeCell ref="A13:B13"/>
    <mergeCell ref="A49:H49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48:H4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view="pageBreakPreview" topLeftCell="A16" zoomScale="115" zoomScaleNormal="100" zoomScaleSheetLayoutView="115" workbookViewId="0">
      <selection activeCell="C31" sqref="C31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124"/>
      <c r="B1" s="125"/>
      <c r="C1" s="125"/>
      <c r="D1" s="125"/>
      <c r="E1" s="125"/>
      <c r="F1" s="125"/>
      <c r="G1" s="125"/>
      <c r="H1" s="125"/>
    </row>
    <row r="2" spans="1:8" ht="20.25" x14ac:dyDescent="0.3">
      <c r="A2" s="127" t="s">
        <v>34</v>
      </c>
      <c r="B2" s="127"/>
      <c r="C2" s="127"/>
      <c r="D2" s="127"/>
      <c r="E2" s="127"/>
      <c r="F2" s="127"/>
      <c r="G2" s="127"/>
      <c r="H2" s="127"/>
    </row>
    <row r="3" spans="1:8" ht="20.25" x14ac:dyDescent="0.25">
      <c r="A3" s="128" t="str">
        <f>'Информация о Чемпионате'!B4</f>
        <v>Региональный этап Чемпионата по профессиональному мастерству "Профессионалы" в 2025 г</v>
      </c>
      <c r="B3" s="128"/>
      <c r="C3" s="128"/>
      <c r="D3" s="128"/>
      <c r="E3" s="128"/>
      <c r="F3" s="128"/>
      <c r="G3" s="128"/>
      <c r="H3" s="128"/>
    </row>
    <row r="4" spans="1:8" ht="20.25" x14ac:dyDescent="0.3">
      <c r="A4" s="127" t="s">
        <v>35</v>
      </c>
      <c r="B4" s="127"/>
      <c r="C4" s="127"/>
      <c r="D4" s="127"/>
      <c r="E4" s="127"/>
      <c r="F4" s="127"/>
      <c r="G4" s="127"/>
      <c r="H4" s="127"/>
    </row>
    <row r="5" spans="1:8" ht="20.25" x14ac:dyDescent="0.25">
      <c r="A5" s="126" t="str">
        <f>'Информация о Чемпионате'!B3</f>
        <v>Документационное обеспечение управления и архивоведение</v>
      </c>
      <c r="B5" s="126"/>
      <c r="C5" s="126"/>
      <c r="D5" s="126"/>
      <c r="E5" s="126"/>
      <c r="F5" s="126"/>
      <c r="G5" s="126"/>
      <c r="H5" s="126"/>
    </row>
    <row r="6" spans="1:8" x14ac:dyDescent="0.25">
      <c r="A6" s="122" t="s">
        <v>12</v>
      </c>
      <c r="B6" s="125"/>
      <c r="C6" s="125"/>
      <c r="D6" s="125"/>
      <c r="E6" s="125"/>
      <c r="F6" s="125"/>
      <c r="G6" s="125"/>
      <c r="H6" s="125"/>
    </row>
    <row r="7" spans="1:8" ht="15.75" x14ac:dyDescent="0.25">
      <c r="A7" s="122" t="s">
        <v>32</v>
      </c>
      <c r="B7" s="122"/>
      <c r="C7" s="123" t="str">
        <f>'Информация о Чемпионате'!B5</f>
        <v xml:space="preserve">Ненецкий автономный округ </v>
      </c>
      <c r="D7" s="123"/>
      <c r="E7" s="123"/>
      <c r="F7" s="123"/>
      <c r="G7" s="123"/>
      <c r="H7" s="123"/>
    </row>
    <row r="8" spans="1:8" ht="15.75" x14ac:dyDescent="0.25">
      <c r="A8" s="122" t="s">
        <v>33</v>
      </c>
      <c r="B8" s="122"/>
      <c r="C8" s="122"/>
      <c r="D8" s="123" t="str">
        <f>'Информация о Чемпионате'!B6</f>
        <v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v>
      </c>
      <c r="E8" s="123"/>
      <c r="F8" s="123"/>
      <c r="G8" s="123"/>
      <c r="H8" s="123"/>
    </row>
    <row r="9" spans="1:8" ht="15.75" x14ac:dyDescent="0.25">
      <c r="A9" s="122" t="s">
        <v>29</v>
      </c>
      <c r="B9" s="122"/>
      <c r="C9" s="122" t="str">
        <f>'Информация о Чемпионате'!B7</f>
        <v>город Нарьян-Мар, улица Студенческая, дом 1</v>
      </c>
      <c r="D9" s="122"/>
      <c r="E9" s="122"/>
      <c r="F9" s="122"/>
      <c r="G9" s="122"/>
      <c r="H9" s="122"/>
    </row>
    <row r="10" spans="1:8" ht="15.75" x14ac:dyDescent="0.25">
      <c r="A10" s="122" t="s">
        <v>31</v>
      </c>
      <c r="B10" s="122"/>
      <c r="C10" s="122" t="str">
        <f>'Информация о Чемпионате'!B9</f>
        <v xml:space="preserve">Хенерина Нина Александровна </v>
      </c>
      <c r="D10" s="122"/>
      <c r="E10" s="122" t="str">
        <f>'Информация о Чемпионате'!B10</f>
        <v>ninahenerina@yandex.ru</v>
      </c>
      <c r="F10" s="122"/>
      <c r="G10" s="122" t="str">
        <f>'Информация о Чемпионате'!B11</f>
        <v>8(911)066-18-40</v>
      </c>
      <c r="H10" s="122"/>
    </row>
    <row r="11" spans="1:8" ht="15.75" customHeight="1" x14ac:dyDescent="0.25">
      <c r="A11" s="122" t="s">
        <v>39</v>
      </c>
      <c r="B11" s="122"/>
      <c r="C11" s="122" t="str">
        <f>'Информация о Чемпионате'!B12</f>
        <v xml:space="preserve">Дедов Иван Алексеевич </v>
      </c>
      <c r="D11" s="122"/>
      <c r="E11" s="122" t="str">
        <f>'Информация о Чемпионате'!B13</f>
        <v>divankill@bk.ru</v>
      </c>
      <c r="F11" s="122"/>
      <c r="G11" s="122" t="str">
        <f>'Информация о Чемпионате'!B14</f>
        <v>8(996)468-26-37</v>
      </c>
      <c r="H11" s="122"/>
    </row>
    <row r="12" spans="1:8" ht="15.75" customHeight="1" x14ac:dyDescent="0.25">
      <c r="A12" s="122" t="s">
        <v>51</v>
      </c>
      <c r="B12" s="122"/>
      <c r="C12" s="122">
        <f>'Информация о Чемпионате'!B17</f>
        <v>15</v>
      </c>
      <c r="D12" s="122"/>
      <c r="E12" s="122"/>
      <c r="F12" s="122"/>
      <c r="G12" s="122"/>
      <c r="H12" s="122"/>
    </row>
    <row r="13" spans="1:8" ht="15.75" x14ac:dyDescent="0.25">
      <c r="A13" s="122" t="s">
        <v>20</v>
      </c>
      <c r="B13" s="122"/>
      <c r="C13" s="122">
        <f>'Информация о Чемпионате'!B15</f>
        <v>12</v>
      </c>
      <c r="D13" s="122"/>
      <c r="E13" s="122"/>
      <c r="F13" s="122"/>
      <c r="G13" s="122"/>
      <c r="H13" s="122"/>
    </row>
    <row r="14" spans="1:8" ht="15.75" x14ac:dyDescent="0.25">
      <c r="A14" s="122" t="s">
        <v>21</v>
      </c>
      <c r="B14" s="122"/>
      <c r="C14" s="122">
        <f>'Информация о Чемпионате'!B16</f>
        <v>12</v>
      </c>
      <c r="D14" s="122"/>
      <c r="E14" s="122"/>
      <c r="F14" s="122"/>
      <c r="G14" s="122"/>
      <c r="H14" s="122"/>
    </row>
    <row r="15" spans="1:8" ht="15.75" x14ac:dyDescent="0.25">
      <c r="A15" s="122" t="s">
        <v>30</v>
      </c>
      <c r="B15" s="122"/>
      <c r="C15" s="122" t="str">
        <f>'Информация о Чемпионате'!B8</f>
        <v>03.03.2025 - 14.03.2025</v>
      </c>
      <c r="D15" s="122"/>
      <c r="E15" s="122"/>
      <c r="F15" s="122"/>
      <c r="G15" s="122"/>
      <c r="H15" s="122"/>
    </row>
    <row r="16" spans="1:8" ht="21" thickBot="1" x14ac:dyDescent="0.3">
      <c r="A16" s="144" t="s">
        <v>40</v>
      </c>
      <c r="B16" s="145"/>
      <c r="C16" s="145"/>
      <c r="D16" s="145"/>
      <c r="E16" s="145"/>
      <c r="F16" s="145"/>
      <c r="G16" s="145"/>
      <c r="H16" s="145"/>
    </row>
    <row r="17" spans="1:8" x14ac:dyDescent="0.25">
      <c r="A17" s="132" t="s">
        <v>9</v>
      </c>
      <c r="B17" s="133"/>
      <c r="C17" s="133"/>
      <c r="D17" s="133"/>
      <c r="E17" s="133"/>
      <c r="F17" s="133"/>
      <c r="G17" s="133"/>
      <c r="H17" s="134"/>
    </row>
    <row r="18" spans="1:8" ht="15" customHeight="1" x14ac:dyDescent="0.25">
      <c r="A18" s="135" t="s">
        <v>199</v>
      </c>
      <c r="B18" s="125"/>
      <c r="C18" s="125"/>
      <c r="D18" s="125"/>
      <c r="E18" s="125"/>
      <c r="F18" s="125"/>
      <c r="G18" s="125"/>
      <c r="H18" s="136"/>
    </row>
    <row r="19" spans="1:8" ht="15" customHeight="1" x14ac:dyDescent="0.25">
      <c r="A19" s="135" t="s">
        <v>238</v>
      </c>
      <c r="B19" s="125"/>
      <c r="C19" s="125"/>
      <c r="D19" s="125"/>
      <c r="E19" s="125"/>
      <c r="F19" s="125"/>
      <c r="G19" s="125"/>
      <c r="H19" s="136"/>
    </row>
    <row r="20" spans="1:8" ht="15" customHeight="1" x14ac:dyDescent="0.25">
      <c r="A20" s="135" t="s">
        <v>200</v>
      </c>
      <c r="B20" s="125"/>
      <c r="C20" s="125"/>
      <c r="D20" s="125"/>
      <c r="E20" s="125"/>
      <c r="F20" s="125"/>
      <c r="G20" s="125"/>
      <c r="H20" s="136"/>
    </row>
    <row r="21" spans="1:8" ht="15" customHeight="1" x14ac:dyDescent="0.25">
      <c r="A21" s="135" t="s">
        <v>201</v>
      </c>
      <c r="B21" s="125"/>
      <c r="C21" s="125"/>
      <c r="D21" s="125"/>
      <c r="E21" s="125"/>
      <c r="F21" s="125"/>
      <c r="G21" s="125"/>
      <c r="H21" s="136"/>
    </row>
    <row r="22" spans="1:8" ht="15" customHeight="1" x14ac:dyDescent="0.25">
      <c r="A22" s="135" t="s">
        <v>45</v>
      </c>
      <c r="B22" s="125"/>
      <c r="C22" s="125"/>
      <c r="D22" s="125"/>
      <c r="E22" s="125"/>
      <c r="F22" s="125"/>
      <c r="G22" s="125"/>
      <c r="H22" s="136"/>
    </row>
    <row r="23" spans="1:8" ht="15" customHeight="1" x14ac:dyDescent="0.25">
      <c r="A23" s="135" t="s">
        <v>239</v>
      </c>
      <c r="B23" s="125"/>
      <c r="C23" s="125"/>
      <c r="D23" s="125"/>
      <c r="E23" s="125"/>
      <c r="F23" s="125"/>
      <c r="G23" s="125"/>
      <c r="H23" s="136"/>
    </row>
    <row r="24" spans="1:8" ht="15" customHeight="1" x14ac:dyDescent="0.25">
      <c r="A24" s="135" t="s">
        <v>240</v>
      </c>
      <c r="B24" s="125"/>
      <c r="C24" s="125"/>
      <c r="D24" s="125"/>
      <c r="E24" s="125"/>
      <c r="F24" s="125"/>
      <c r="G24" s="125"/>
      <c r="H24" s="136"/>
    </row>
    <row r="25" spans="1:8" ht="15.75" customHeight="1" thickBot="1" x14ac:dyDescent="0.3">
      <c r="A25" s="137" t="s">
        <v>205</v>
      </c>
      <c r="B25" s="138"/>
      <c r="C25" s="138"/>
      <c r="D25" s="138"/>
      <c r="E25" s="138"/>
      <c r="F25" s="138"/>
      <c r="G25" s="138"/>
      <c r="H25" s="139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115" customFormat="1" ht="30" x14ac:dyDescent="0.25">
      <c r="A27" s="56">
        <v>1</v>
      </c>
      <c r="B27" s="7" t="s">
        <v>234</v>
      </c>
      <c r="C27" s="7" t="s">
        <v>235</v>
      </c>
      <c r="D27" s="36" t="s">
        <v>66</v>
      </c>
      <c r="E27" s="61">
        <v>1</v>
      </c>
      <c r="F27" s="61" t="s">
        <v>236</v>
      </c>
      <c r="G27" s="68">
        <v>12</v>
      </c>
      <c r="H27" s="53"/>
    </row>
    <row r="28" spans="1:8" s="52" customFormat="1" x14ac:dyDescent="0.25">
      <c r="A28" s="56">
        <v>2</v>
      </c>
      <c r="B28" s="64" t="s">
        <v>105</v>
      </c>
      <c r="C28" s="64" t="s">
        <v>212</v>
      </c>
      <c r="D28" s="36" t="s">
        <v>61</v>
      </c>
      <c r="E28" s="61">
        <v>1</v>
      </c>
      <c r="F28" s="61" t="s">
        <v>62</v>
      </c>
      <c r="G28" s="68">
        <v>19</v>
      </c>
      <c r="H28" s="53"/>
    </row>
    <row r="29" spans="1:8" s="52" customFormat="1" ht="30" x14ac:dyDescent="0.25">
      <c r="A29" s="56">
        <v>3</v>
      </c>
      <c r="B29" s="64" t="s">
        <v>88</v>
      </c>
      <c r="C29" s="64" t="s">
        <v>96</v>
      </c>
      <c r="D29" s="69" t="s">
        <v>66</v>
      </c>
      <c r="E29" s="61" t="s">
        <v>245</v>
      </c>
      <c r="F29" s="61" t="s">
        <v>62</v>
      </c>
      <c r="G29" s="68">
        <v>6</v>
      </c>
      <c r="H29" s="57"/>
    </row>
    <row r="30" spans="1:8" s="52" customFormat="1" x14ac:dyDescent="0.25">
      <c r="A30" s="56">
        <v>4</v>
      </c>
      <c r="B30" s="9" t="s">
        <v>90</v>
      </c>
      <c r="C30" s="9" t="s">
        <v>250</v>
      </c>
      <c r="D30" s="36" t="s">
        <v>61</v>
      </c>
      <c r="E30" s="61">
        <v>1</v>
      </c>
      <c r="F30" s="61" t="s">
        <v>62</v>
      </c>
      <c r="G30" s="68">
        <f t="shared" ref="G30:G44" si="0">E30*$C$14</f>
        <v>12</v>
      </c>
      <c r="H30" s="53"/>
    </row>
    <row r="31" spans="1:8" s="52" customFormat="1" ht="102" x14ac:dyDescent="0.25">
      <c r="A31" s="56">
        <v>5</v>
      </c>
      <c r="B31" s="116" t="s">
        <v>222</v>
      </c>
      <c r="C31" s="66" t="s">
        <v>248</v>
      </c>
      <c r="D31" s="62" t="s">
        <v>67</v>
      </c>
      <c r="E31" s="61">
        <v>1</v>
      </c>
      <c r="F31" s="61" t="s">
        <v>62</v>
      </c>
      <c r="G31" s="68">
        <f t="shared" si="0"/>
        <v>12</v>
      </c>
      <c r="H31" s="59"/>
    </row>
    <row r="32" spans="1:8" s="52" customFormat="1" x14ac:dyDescent="0.25">
      <c r="A32" s="56">
        <v>6</v>
      </c>
      <c r="B32" s="26" t="s">
        <v>68</v>
      </c>
      <c r="C32" s="20" t="s">
        <v>69</v>
      </c>
      <c r="D32" s="62" t="s">
        <v>67</v>
      </c>
      <c r="E32" s="61">
        <v>1</v>
      </c>
      <c r="F32" s="61" t="s">
        <v>62</v>
      </c>
      <c r="G32" s="68">
        <f t="shared" si="0"/>
        <v>12</v>
      </c>
      <c r="H32" s="35"/>
    </row>
    <row r="33" spans="1:8" s="52" customFormat="1" ht="105" x14ac:dyDescent="0.25">
      <c r="A33" s="56">
        <v>7</v>
      </c>
      <c r="B33" s="20" t="s">
        <v>106</v>
      </c>
      <c r="C33" s="33" t="s">
        <v>213</v>
      </c>
      <c r="D33" s="62" t="s">
        <v>67</v>
      </c>
      <c r="E33" s="61">
        <v>1</v>
      </c>
      <c r="F33" s="61" t="s">
        <v>62</v>
      </c>
      <c r="G33" s="68">
        <f t="shared" si="0"/>
        <v>12</v>
      </c>
      <c r="H33" s="60"/>
    </row>
    <row r="34" spans="1:8" s="52" customFormat="1" ht="90" x14ac:dyDescent="0.25">
      <c r="A34" s="56">
        <v>8</v>
      </c>
      <c r="B34" s="70" t="s">
        <v>92</v>
      </c>
      <c r="C34" s="28" t="s">
        <v>214</v>
      </c>
      <c r="D34" s="62" t="s">
        <v>67</v>
      </c>
      <c r="E34" s="61" t="s">
        <v>244</v>
      </c>
      <c r="F34" s="61" t="s">
        <v>107</v>
      </c>
      <c r="G34" s="68">
        <v>6</v>
      </c>
      <c r="H34" s="71"/>
    </row>
    <row r="35" spans="1:8" s="52" customFormat="1" ht="45" x14ac:dyDescent="0.25">
      <c r="A35" s="56">
        <v>9</v>
      </c>
      <c r="B35" s="72" t="s">
        <v>91</v>
      </c>
      <c r="C35" s="31" t="s">
        <v>73</v>
      </c>
      <c r="D35" s="73" t="s">
        <v>66</v>
      </c>
      <c r="E35" s="61">
        <v>1</v>
      </c>
      <c r="F35" s="61" t="s">
        <v>107</v>
      </c>
      <c r="G35" s="68">
        <f t="shared" si="0"/>
        <v>12</v>
      </c>
      <c r="H35" s="55"/>
    </row>
    <row r="36" spans="1:8" s="52" customFormat="1" x14ac:dyDescent="0.25">
      <c r="A36" s="56">
        <v>10</v>
      </c>
      <c r="B36" s="72" t="s">
        <v>108</v>
      </c>
      <c r="C36" s="64" t="s">
        <v>109</v>
      </c>
      <c r="D36" s="73" t="s">
        <v>66</v>
      </c>
      <c r="E36" s="61">
        <v>1</v>
      </c>
      <c r="F36" s="61" t="s">
        <v>107</v>
      </c>
      <c r="G36" s="68">
        <f t="shared" si="0"/>
        <v>12</v>
      </c>
      <c r="H36" s="74"/>
    </row>
    <row r="37" spans="1:8" s="52" customFormat="1" x14ac:dyDescent="0.25">
      <c r="A37" s="56">
        <v>11</v>
      </c>
      <c r="B37" s="75" t="s">
        <v>74</v>
      </c>
      <c r="C37" s="33" t="s">
        <v>215</v>
      </c>
      <c r="D37" s="62" t="s">
        <v>75</v>
      </c>
      <c r="E37" s="61">
        <v>1</v>
      </c>
      <c r="F37" s="61" t="s">
        <v>107</v>
      </c>
      <c r="G37" s="68">
        <f t="shared" si="0"/>
        <v>12</v>
      </c>
      <c r="H37" s="59"/>
    </row>
    <row r="38" spans="1:8" s="52" customFormat="1" x14ac:dyDescent="0.25">
      <c r="A38" s="56">
        <v>12</v>
      </c>
      <c r="B38" s="75" t="s">
        <v>76</v>
      </c>
      <c r="C38" s="33" t="s">
        <v>216</v>
      </c>
      <c r="D38" s="62" t="s">
        <v>75</v>
      </c>
      <c r="E38" s="61">
        <v>1</v>
      </c>
      <c r="F38" s="61" t="s">
        <v>107</v>
      </c>
      <c r="G38" s="68">
        <f t="shared" si="0"/>
        <v>12</v>
      </c>
      <c r="H38" s="59"/>
    </row>
    <row r="39" spans="1:8" s="52" customFormat="1" ht="30" x14ac:dyDescent="0.25">
      <c r="A39" s="56">
        <v>13</v>
      </c>
      <c r="B39" s="75" t="s">
        <v>77</v>
      </c>
      <c r="C39" s="33" t="s">
        <v>217</v>
      </c>
      <c r="D39" s="62" t="s">
        <v>75</v>
      </c>
      <c r="E39" s="61">
        <v>1</v>
      </c>
      <c r="F39" s="61" t="s">
        <v>107</v>
      </c>
      <c r="G39" s="68">
        <f t="shared" si="0"/>
        <v>12</v>
      </c>
      <c r="H39" s="59"/>
    </row>
    <row r="40" spans="1:8" s="52" customFormat="1" x14ac:dyDescent="0.25">
      <c r="A40" s="56">
        <v>14</v>
      </c>
      <c r="B40" s="75" t="s">
        <v>78</v>
      </c>
      <c r="C40" s="33" t="s">
        <v>218</v>
      </c>
      <c r="D40" s="62" t="s">
        <v>75</v>
      </c>
      <c r="E40" s="61">
        <v>1</v>
      </c>
      <c r="F40" s="61" t="s">
        <v>107</v>
      </c>
      <c r="G40" s="68">
        <f t="shared" si="0"/>
        <v>12</v>
      </c>
      <c r="H40" s="59"/>
    </row>
    <row r="41" spans="1:8" s="52" customFormat="1" x14ac:dyDescent="0.25">
      <c r="A41" s="56">
        <v>15</v>
      </c>
      <c r="B41" s="76" t="s">
        <v>79</v>
      </c>
      <c r="C41" s="33" t="s">
        <v>219</v>
      </c>
      <c r="D41" s="62" t="s">
        <v>75</v>
      </c>
      <c r="E41" s="61">
        <v>1</v>
      </c>
      <c r="F41" s="61" t="s">
        <v>107</v>
      </c>
      <c r="G41" s="68">
        <f t="shared" si="0"/>
        <v>12</v>
      </c>
      <c r="H41" s="59"/>
    </row>
    <row r="42" spans="1:8" s="52" customFormat="1" x14ac:dyDescent="0.25">
      <c r="A42" s="56">
        <v>16</v>
      </c>
      <c r="B42" s="76" t="s">
        <v>93</v>
      </c>
      <c r="C42" s="33" t="s">
        <v>220</v>
      </c>
      <c r="D42" s="62" t="s">
        <v>75</v>
      </c>
      <c r="E42" s="61">
        <v>1</v>
      </c>
      <c r="F42" s="61" t="s">
        <v>107</v>
      </c>
      <c r="G42" s="68">
        <f t="shared" si="0"/>
        <v>12</v>
      </c>
      <c r="H42" s="59"/>
    </row>
    <row r="43" spans="1:8" s="29" customFormat="1" ht="30" x14ac:dyDescent="0.25">
      <c r="A43" s="56">
        <v>17</v>
      </c>
      <c r="B43" s="27" t="s">
        <v>80</v>
      </c>
      <c r="C43" s="24" t="s">
        <v>221</v>
      </c>
      <c r="D43" s="25" t="s">
        <v>75</v>
      </c>
      <c r="E43" s="61">
        <v>1</v>
      </c>
      <c r="F43" s="61" t="s">
        <v>107</v>
      </c>
      <c r="G43" s="68">
        <f t="shared" si="0"/>
        <v>12</v>
      </c>
      <c r="H43" s="35"/>
    </row>
    <row r="44" spans="1:8" s="29" customFormat="1" x14ac:dyDescent="0.25">
      <c r="A44" s="56">
        <v>18</v>
      </c>
      <c r="B44" s="27" t="s">
        <v>81</v>
      </c>
      <c r="C44" s="24" t="s">
        <v>82</v>
      </c>
      <c r="D44" s="62" t="s">
        <v>67</v>
      </c>
      <c r="E44" s="61">
        <v>1</v>
      </c>
      <c r="F44" s="61" t="s">
        <v>107</v>
      </c>
      <c r="G44" s="68">
        <f t="shared" si="0"/>
        <v>12</v>
      </c>
      <c r="H44" s="35"/>
    </row>
    <row r="45" spans="1:8" ht="20.25" x14ac:dyDescent="0.25">
      <c r="A45" s="144" t="s">
        <v>7</v>
      </c>
      <c r="B45" s="145"/>
      <c r="C45" s="145"/>
      <c r="D45" s="145"/>
      <c r="E45" s="125"/>
      <c r="F45" s="125"/>
      <c r="G45" s="145"/>
      <c r="H45" s="145"/>
    </row>
    <row r="46" spans="1:8" ht="60" x14ac:dyDescent="0.25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  <row r="47" spans="1:8" s="52" customFormat="1" x14ac:dyDescent="0.25">
      <c r="A47" s="19">
        <v>1</v>
      </c>
      <c r="B47" s="51" t="s">
        <v>97</v>
      </c>
      <c r="C47" s="64" t="s">
        <v>98</v>
      </c>
      <c r="D47" s="54" t="s">
        <v>99</v>
      </c>
      <c r="E47" s="63">
        <v>1</v>
      </c>
      <c r="F47" s="63" t="s">
        <v>62</v>
      </c>
      <c r="G47" s="58">
        <f>E47</f>
        <v>1</v>
      </c>
      <c r="H47" s="53"/>
    </row>
    <row r="48" spans="1:8" s="52" customFormat="1" ht="51" x14ac:dyDescent="0.25">
      <c r="A48" s="18">
        <v>2</v>
      </c>
      <c r="B48" s="50" t="s">
        <v>100</v>
      </c>
      <c r="C48" s="64" t="s">
        <v>101</v>
      </c>
      <c r="D48" s="54" t="s">
        <v>99</v>
      </c>
      <c r="E48" s="58">
        <v>1</v>
      </c>
      <c r="F48" s="58" t="s">
        <v>62</v>
      </c>
      <c r="G48" s="58">
        <f>E48</f>
        <v>1</v>
      </c>
      <c r="H48" s="57"/>
    </row>
    <row r="49" spans="1:8" s="52" customFormat="1" x14ac:dyDescent="0.25">
      <c r="A49" s="18">
        <v>3</v>
      </c>
      <c r="B49" s="50" t="s">
        <v>102</v>
      </c>
      <c r="C49" s="64" t="s">
        <v>103</v>
      </c>
      <c r="D49" s="54" t="s">
        <v>99</v>
      </c>
      <c r="E49" s="58">
        <v>1</v>
      </c>
      <c r="F49" s="58" t="s">
        <v>62</v>
      </c>
      <c r="G49" s="118">
        <v>12</v>
      </c>
      <c r="H49" s="77" t="s">
        <v>104</v>
      </c>
    </row>
  </sheetData>
  <mergeCells count="39"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3"/>
  <sheetViews>
    <sheetView view="pageBreakPreview" topLeftCell="A53" zoomScale="85" zoomScaleNormal="100" zoomScaleSheetLayoutView="85" workbookViewId="0">
      <selection activeCell="E65" sqref="E65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124" t="s">
        <v>10</v>
      </c>
      <c r="B1" s="125"/>
      <c r="C1" s="125"/>
      <c r="D1" s="125"/>
      <c r="E1" s="125"/>
      <c r="F1" s="125"/>
      <c r="G1" s="125"/>
      <c r="H1" s="125"/>
    </row>
    <row r="2" spans="1:8" ht="20.25" x14ac:dyDescent="0.3">
      <c r="A2" s="127" t="s">
        <v>34</v>
      </c>
      <c r="B2" s="127"/>
      <c r="C2" s="127"/>
      <c r="D2" s="127"/>
      <c r="E2" s="127"/>
      <c r="F2" s="127"/>
      <c r="G2" s="127"/>
      <c r="H2" s="127"/>
    </row>
    <row r="3" spans="1:8" ht="20.25" x14ac:dyDescent="0.25">
      <c r="A3" s="128" t="str">
        <f>'Информация о Чемпионате'!B4</f>
        <v>Региональный этап Чемпионата по профессиональному мастерству "Профессионалы" в 2025 г</v>
      </c>
      <c r="B3" s="128"/>
      <c r="C3" s="128"/>
      <c r="D3" s="128"/>
      <c r="E3" s="128"/>
      <c r="F3" s="128"/>
      <c r="G3" s="128"/>
      <c r="H3" s="128"/>
    </row>
    <row r="4" spans="1:8" ht="20.25" x14ac:dyDescent="0.3">
      <c r="A4" s="127" t="s">
        <v>35</v>
      </c>
      <c r="B4" s="127"/>
      <c r="C4" s="127"/>
      <c r="D4" s="127"/>
      <c r="E4" s="127"/>
      <c r="F4" s="127"/>
      <c r="G4" s="127"/>
      <c r="H4" s="127"/>
    </row>
    <row r="5" spans="1:8" ht="20.25" x14ac:dyDescent="0.25">
      <c r="A5" s="126" t="str">
        <f>'Информация о Чемпионате'!B3</f>
        <v>Документационное обеспечение управления и архивоведение</v>
      </c>
      <c r="B5" s="126"/>
      <c r="C5" s="126"/>
      <c r="D5" s="126"/>
      <c r="E5" s="126"/>
      <c r="F5" s="126"/>
      <c r="G5" s="126"/>
      <c r="H5" s="126"/>
    </row>
    <row r="6" spans="1:8" x14ac:dyDescent="0.25">
      <c r="A6" s="122" t="s">
        <v>12</v>
      </c>
      <c r="B6" s="125"/>
      <c r="C6" s="125"/>
      <c r="D6" s="125"/>
      <c r="E6" s="125"/>
      <c r="F6" s="125"/>
      <c r="G6" s="125"/>
      <c r="H6" s="125"/>
    </row>
    <row r="7" spans="1:8" ht="15.75" x14ac:dyDescent="0.25">
      <c r="A7" s="122" t="s">
        <v>32</v>
      </c>
      <c r="B7" s="122"/>
      <c r="C7" s="123" t="str">
        <f>'Информация о Чемпионате'!B5</f>
        <v xml:space="preserve">Ненецкий автономный округ </v>
      </c>
      <c r="D7" s="123"/>
      <c r="E7" s="123"/>
      <c r="F7" s="123"/>
      <c r="G7" s="123"/>
      <c r="H7" s="123"/>
    </row>
    <row r="8" spans="1:8" ht="15.75" x14ac:dyDescent="0.25">
      <c r="A8" s="122" t="s">
        <v>33</v>
      </c>
      <c r="B8" s="122"/>
      <c r="C8" s="122"/>
      <c r="D8" s="123" t="str">
        <f>'Информация о Чемпионате'!B6</f>
        <v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v>
      </c>
      <c r="E8" s="123"/>
      <c r="F8" s="123"/>
      <c r="G8" s="123"/>
      <c r="H8" s="123"/>
    </row>
    <row r="9" spans="1:8" ht="15.75" x14ac:dyDescent="0.25">
      <c r="A9" s="122" t="s">
        <v>29</v>
      </c>
      <c r="B9" s="122"/>
      <c r="C9" s="122" t="str">
        <f>'Информация о Чемпионате'!B7</f>
        <v>город Нарьян-Мар, улица Студенческая, дом 1</v>
      </c>
      <c r="D9" s="122"/>
      <c r="E9" s="122"/>
      <c r="F9" s="122"/>
      <c r="G9" s="122"/>
      <c r="H9" s="122"/>
    </row>
    <row r="10" spans="1:8" ht="15.75" x14ac:dyDescent="0.25">
      <c r="A10" s="122" t="s">
        <v>31</v>
      </c>
      <c r="B10" s="122"/>
      <c r="C10" s="122" t="str">
        <f>'Информация о Чемпионате'!B9</f>
        <v xml:space="preserve">Хенерина Нина Александровна </v>
      </c>
      <c r="D10" s="122"/>
      <c r="E10" s="122" t="str">
        <f>'Информация о Чемпионате'!B10</f>
        <v>ninahenerina@yandex.ru</v>
      </c>
      <c r="F10" s="122"/>
      <c r="G10" s="122" t="str">
        <f>'Информация о Чемпионате'!B11</f>
        <v>8(911)066-18-40</v>
      </c>
      <c r="H10" s="122"/>
    </row>
    <row r="11" spans="1:8" ht="15.75" customHeight="1" x14ac:dyDescent="0.25">
      <c r="A11" s="122" t="s">
        <v>39</v>
      </c>
      <c r="B11" s="122"/>
      <c r="C11" s="122" t="str">
        <f>'Информация о Чемпионате'!B12</f>
        <v xml:space="preserve">Дедов Иван Алексеевич </v>
      </c>
      <c r="D11" s="122"/>
      <c r="E11" s="122" t="str">
        <f>'Информация о Чемпионате'!B13</f>
        <v>divankill@bk.ru</v>
      </c>
      <c r="F11" s="122"/>
      <c r="G11" s="122" t="str">
        <f>'Информация о Чемпионате'!B14</f>
        <v>8(996)468-26-37</v>
      </c>
      <c r="H11" s="122"/>
    </row>
    <row r="12" spans="1:8" ht="15.75" customHeight="1" x14ac:dyDescent="0.25">
      <c r="A12" s="122" t="s">
        <v>51</v>
      </c>
      <c r="B12" s="122"/>
      <c r="C12" s="122">
        <f>'Информация о Чемпионате'!B17</f>
        <v>15</v>
      </c>
      <c r="D12" s="122"/>
      <c r="E12" s="122"/>
      <c r="F12" s="122"/>
      <c r="G12" s="122"/>
      <c r="H12" s="122"/>
    </row>
    <row r="13" spans="1:8" ht="15.75" x14ac:dyDescent="0.25">
      <c r="A13" s="122" t="s">
        <v>20</v>
      </c>
      <c r="B13" s="122"/>
      <c r="C13" s="122">
        <f>'Информация о Чемпионате'!B15</f>
        <v>12</v>
      </c>
      <c r="D13" s="122"/>
      <c r="E13" s="122"/>
      <c r="F13" s="122"/>
      <c r="G13" s="122"/>
      <c r="H13" s="122"/>
    </row>
    <row r="14" spans="1:8" ht="15.75" x14ac:dyDescent="0.25">
      <c r="A14" s="122" t="s">
        <v>21</v>
      </c>
      <c r="B14" s="122"/>
      <c r="C14" s="122">
        <f>'Информация о Чемпионате'!B16</f>
        <v>12</v>
      </c>
      <c r="D14" s="122"/>
      <c r="E14" s="122"/>
      <c r="F14" s="122"/>
      <c r="G14" s="122"/>
      <c r="H14" s="122"/>
    </row>
    <row r="15" spans="1:8" ht="15.75" x14ac:dyDescent="0.25">
      <c r="A15" s="122" t="s">
        <v>30</v>
      </c>
      <c r="B15" s="122"/>
      <c r="C15" s="122" t="str">
        <f>'Информация о Чемпионате'!B8</f>
        <v>03.03.2025 - 14.03.2025</v>
      </c>
      <c r="D15" s="122"/>
      <c r="E15" s="122"/>
      <c r="F15" s="122"/>
      <c r="G15" s="122"/>
      <c r="H15" s="122"/>
    </row>
    <row r="16" spans="1:8" ht="20.25" x14ac:dyDescent="0.25">
      <c r="A16" s="144" t="s">
        <v>13</v>
      </c>
      <c r="B16" s="145"/>
      <c r="C16" s="145"/>
      <c r="D16" s="145"/>
      <c r="E16" s="145"/>
      <c r="F16" s="145"/>
      <c r="G16" s="145"/>
      <c r="H16" s="145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s="81" customFormat="1" x14ac:dyDescent="0.25">
      <c r="A18" s="25">
        <v>1</v>
      </c>
      <c r="B18" s="24" t="s">
        <v>111</v>
      </c>
      <c r="C18" s="78" t="s">
        <v>112</v>
      </c>
      <c r="D18" s="25" t="s">
        <v>113</v>
      </c>
      <c r="E18" s="79">
        <v>2</v>
      </c>
      <c r="F18" s="25" t="s">
        <v>62</v>
      </c>
      <c r="G18" s="121">
        <v>24</v>
      </c>
      <c r="H18" s="80"/>
    </row>
    <row r="19" spans="1:8" s="81" customFormat="1" ht="30" x14ac:dyDescent="0.25">
      <c r="A19" s="25">
        <v>2</v>
      </c>
      <c r="B19" s="24" t="s">
        <v>114</v>
      </c>
      <c r="C19" s="78" t="s">
        <v>115</v>
      </c>
      <c r="D19" s="25" t="s">
        <v>113</v>
      </c>
      <c r="E19" s="79">
        <v>2</v>
      </c>
      <c r="F19" s="25" t="s">
        <v>62</v>
      </c>
      <c r="G19" s="121">
        <v>24</v>
      </c>
      <c r="H19" s="80"/>
    </row>
    <row r="20" spans="1:8" s="81" customFormat="1" x14ac:dyDescent="0.25">
      <c r="A20" s="25">
        <v>3</v>
      </c>
      <c r="B20" s="24" t="s">
        <v>116</v>
      </c>
      <c r="C20" s="78" t="s">
        <v>117</v>
      </c>
      <c r="D20" s="25" t="s">
        <v>113</v>
      </c>
      <c r="E20" s="79">
        <v>4</v>
      </c>
      <c r="F20" s="25" t="s">
        <v>62</v>
      </c>
      <c r="G20" s="121">
        <v>48</v>
      </c>
      <c r="H20" s="80"/>
    </row>
    <row r="21" spans="1:8" s="81" customFormat="1" x14ac:dyDescent="0.25">
      <c r="A21" s="25">
        <v>4</v>
      </c>
      <c r="B21" s="24" t="s">
        <v>116</v>
      </c>
      <c r="C21" s="78" t="s">
        <v>118</v>
      </c>
      <c r="D21" s="25" t="s">
        <v>113</v>
      </c>
      <c r="E21" s="79">
        <v>3</v>
      </c>
      <c r="F21" s="25" t="s">
        <v>62</v>
      </c>
      <c r="G21" s="121">
        <v>36</v>
      </c>
      <c r="H21" s="80"/>
    </row>
    <row r="22" spans="1:8" s="81" customFormat="1" x14ac:dyDescent="0.25">
      <c r="A22" s="25">
        <v>5</v>
      </c>
      <c r="B22" s="24" t="s">
        <v>119</v>
      </c>
      <c r="C22" s="78" t="s">
        <v>118</v>
      </c>
      <c r="D22" s="25" t="s">
        <v>113</v>
      </c>
      <c r="E22" s="79">
        <v>3</v>
      </c>
      <c r="F22" s="25" t="s">
        <v>62</v>
      </c>
      <c r="G22" s="121">
        <v>36</v>
      </c>
      <c r="H22" s="80"/>
    </row>
    <row r="23" spans="1:8" s="81" customFormat="1" ht="30" x14ac:dyDescent="0.25">
      <c r="A23" s="25">
        <v>6</v>
      </c>
      <c r="B23" s="24" t="s">
        <v>120</v>
      </c>
      <c r="C23" s="78" t="s">
        <v>121</v>
      </c>
      <c r="D23" s="25" t="s">
        <v>113</v>
      </c>
      <c r="E23" s="79">
        <v>1</v>
      </c>
      <c r="F23" s="25" t="s">
        <v>62</v>
      </c>
      <c r="G23" s="121">
        <v>12</v>
      </c>
      <c r="H23" s="80"/>
    </row>
    <row r="24" spans="1:8" s="81" customFormat="1" x14ac:dyDescent="0.25">
      <c r="A24" s="25">
        <v>7</v>
      </c>
      <c r="B24" s="24" t="s">
        <v>122</v>
      </c>
      <c r="C24" s="82" t="s">
        <v>123</v>
      </c>
      <c r="D24" s="25" t="s">
        <v>113</v>
      </c>
      <c r="E24" s="79">
        <v>1</v>
      </c>
      <c r="F24" s="25" t="s">
        <v>62</v>
      </c>
      <c r="G24" s="121">
        <v>12</v>
      </c>
      <c r="H24" s="80"/>
    </row>
    <row r="25" spans="1:8" s="81" customFormat="1" ht="18" x14ac:dyDescent="0.25">
      <c r="A25" s="25">
        <v>8</v>
      </c>
      <c r="B25" s="24" t="s">
        <v>124</v>
      </c>
      <c r="C25" s="78" t="s">
        <v>125</v>
      </c>
      <c r="D25" s="25" t="s">
        <v>113</v>
      </c>
      <c r="E25" s="79">
        <v>100</v>
      </c>
      <c r="F25" s="25" t="s">
        <v>126</v>
      </c>
      <c r="G25" s="121">
        <v>1200</v>
      </c>
      <c r="H25" s="80"/>
    </row>
    <row r="26" spans="1:8" s="81" customFormat="1" ht="30" x14ac:dyDescent="0.25">
      <c r="A26" s="25">
        <v>9</v>
      </c>
      <c r="B26" s="78" t="s">
        <v>127</v>
      </c>
      <c r="C26" s="78" t="s">
        <v>128</v>
      </c>
      <c r="D26" s="25" t="s">
        <v>113</v>
      </c>
      <c r="E26" s="83">
        <v>20</v>
      </c>
      <c r="F26" s="25" t="s">
        <v>62</v>
      </c>
      <c r="G26" s="121">
        <v>240</v>
      </c>
      <c r="H26" s="80"/>
    </row>
    <row r="27" spans="1:8" s="81" customFormat="1" x14ac:dyDescent="0.25">
      <c r="A27" s="25">
        <v>10</v>
      </c>
      <c r="B27" s="24" t="s">
        <v>129</v>
      </c>
      <c r="C27" s="78" t="s">
        <v>130</v>
      </c>
      <c r="D27" s="25" t="s">
        <v>113</v>
      </c>
      <c r="E27" s="79">
        <v>3</v>
      </c>
      <c r="F27" s="25" t="s">
        <v>62</v>
      </c>
      <c r="G27" s="121">
        <v>36</v>
      </c>
      <c r="H27" s="80"/>
    </row>
    <row r="28" spans="1:8" s="81" customFormat="1" ht="45" x14ac:dyDescent="0.25">
      <c r="A28" s="25">
        <v>11</v>
      </c>
      <c r="B28" s="78" t="s">
        <v>131</v>
      </c>
      <c r="C28" s="78" t="s">
        <v>132</v>
      </c>
      <c r="D28" s="25" t="s">
        <v>113</v>
      </c>
      <c r="E28" s="79">
        <v>1</v>
      </c>
      <c r="F28" s="25" t="s">
        <v>62</v>
      </c>
      <c r="G28" s="121">
        <v>12</v>
      </c>
      <c r="H28" s="80"/>
    </row>
    <row r="29" spans="1:8" s="81" customFormat="1" ht="30" x14ac:dyDescent="0.25">
      <c r="A29" s="25">
        <v>12</v>
      </c>
      <c r="B29" s="78" t="s">
        <v>133</v>
      </c>
      <c r="C29" s="78" t="s">
        <v>134</v>
      </c>
      <c r="D29" s="25" t="s">
        <v>113</v>
      </c>
      <c r="E29" s="79">
        <v>1</v>
      </c>
      <c r="F29" s="25" t="s">
        <v>135</v>
      </c>
      <c r="G29" s="121">
        <v>12</v>
      </c>
      <c r="H29" s="80"/>
    </row>
    <row r="30" spans="1:8" s="81" customFormat="1" ht="26.25" customHeight="1" x14ac:dyDescent="0.25">
      <c r="A30" s="25">
        <v>13</v>
      </c>
      <c r="B30" s="24" t="s">
        <v>136</v>
      </c>
      <c r="C30" s="78" t="s">
        <v>137</v>
      </c>
      <c r="D30" s="25" t="s">
        <v>113</v>
      </c>
      <c r="E30" s="79">
        <v>1</v>
      </c>
      <c r="F30" s="25" t="s">
        <v>62</v>
      </c>
      <c r="G30" s="121">
        <v>12</v>
      </c>
      <c r="H30" s="80"/>
    </row>
    <row r="31" spans="1:8" s="81" customFormat="1" ht="26.25" customHeight="1" x14ac:dyDescent="0.25">
      <c r="A31" s="25">
        <v>14</v>
      </c>
      <c r="B31" s="24" t="s">
        <v>138</v>
      </c>
      <c r="C31" s="78" t="s">
        <v>139</v>
      </c>
      <c r="D31" s="25" t="s">
        <v>113</v>
      </c>
      <c r="E31" s="79">
        <v>1</v>
      </c>
      <c r="F31" s="25" t="s">
        <v>62</v>
      </c>
      <c r="G31" s="121">
        <v>12</v>
      </c>
      <c r="H31" s="80"/>
    </row>
    <row r="32" spans="1:8" s="81" customFormat="1" ht="28.5" customHeight="1" x14ac:dyDescent="0.25">
      <c r="A32" s="25">
        <v>15</v>
      </c>
      <c r="B32" s="24" t="s">
        <v>140</v>
      </c>
      <c r="C32" s="78" t="s">
        <v>141</v>
      </c>
      <c r="D32" s="25" t="s">
        <v>113</v>
      </c>
      <c r="E32" s="79">
        <v>1</v>
      </c>
      <c r="F32" s="25" t="s">
        <v>62</v>
      </c>
      <c r="G32" s="121">
        <v>12</v>
      </c>
      <c r="H32" s="80"/>
    </row>
    <row r="33" spans="1:8" s="81" customFormat="1" ht="28.5" customHeight="1" x14ac:dyDescent="0.25">
      <c r="A33" s="25">
        <v>16</v>
      </c>
      <c r="B33" s="24" t="s">
        <v>142</v>
      </c>
      <c r="C33" s="78" t="s">
        <v>143</v>
      </c>
      <c r="D33" s="25" t="s">
        <v>113</v>
      </c>
      <c r="E33" s="79">
        <v>1</v>
      </c>
      <c r="F33" s="25" t="s">
        <v>62</v>
      </c>
      <c r="G33" s="121">
        <v>12</v>
      </c>
      <c r="H33" s="80"/>
    </row>
    <row r="34" spans="1:8" s="81" customFormat="1" ht="28.5" customHeight="1" x14ac:dyDescent="0.25">
      <c r="A34" s="25">
        <v>17</v>
      </c>
      <c r="B34" s="67" t="s">
        <v>144</v>
      </c>
      <c r="C34" s="82" t="s">
        <v>145</v>
      </c>
      <c r="D34" s="25" t="s">
        <v>113</v>
      </c>
      <c r="E34" s="79">
        <v>1</v>
      </c>
      <c r="F34" s="25" t="s">
        <v>62</v>
      </c>
      <c r="G34" s="121">
        <v>12</v>
      </c>
      <c r="H34" s="80"/>
    </row>
    <row r="35" spans="1:8" s="81" customFormat="1" ht="28.5" customHeight="1" x14ac:dyDescent="0.25">
      <c r="A35" s="25">
        <v>18</v>
      </c>
      <c r="B35" s="67" t="s">
        <v>146</v>
      </c>
      <c r="C35" s="84" t="s">
        <v>147</v>
      </c>
      <c r="D35" s="25" t="s">
        <v>113</v>
      </c>
      <c r="E35" s="79">
        <v>1</v>
      </c>
      <c r="F35" s="25" t="s">
        <v>62</v>
      </c>
      <c r="G35" s="121">
        <v>12</v>
      </c>
      <c r="H35" s="80"/>
    </row>
    <row r="36" spans="1:8" s="81" customFormat="1" ht="28.5" customHeight="1" x14ac:dyDescent="0.25">
      <c r="A36" s="25">
        <v>19</v>
      </c>
      <c r="B36" s="26" t="s">
        <v>148</v>
      </c>
      <c r="C36" s="84" t="s">
        <v>149</v>
      </c>
      <c r="D36" s="25" t="s">
        <v>113</v>
      </c>
      <c r="E36" s="79">
        <v>1</v>
      </c>
      <c r="F36" s="25" t="s">
        <v>62</v>
      </c>
      <c r="G36" s="121">
        <v>12</v>
      </c>
      <c r="H36" s="80"/>
    </row>
    <row r="37" spans="1:8" s="81" customFormat="1" ht="28.5" customHeight="1" x14ac:dyDescent="0.25">
      <c r="A37" s="25">
        <v>20</v>
      </c>
      <c r="B37" s="26" t="s">
        <v>150</v>
      </c>
      <c r="C37" s="82" t="s">
        <v>163</v>
      </c>
      <c r="D37" s="25" t="s">
        <v>113</v>
      </c>
      <c r="E37" s="79">
        <v>4</v>
      </c>
      <c r="F37" s="25" t="s">
        <v>62</v>
      </c>
      <c r="G37" s="121">
        <v>48</v>
      </c>
      <c r="H37" s="80"/>
    </row>
    <row r="38" spans="1:8" s="65" customFormat="1" x14ac:dyDescent="0.25">
      <c r="A38" s="25">
        <v>21</v>
      </c>
      <c r="B38" s="85" t="s">
        <v>151</v>
      </c>
      <c r="C38" s="82" t="s">
        <v>152</v>
      </c>
      <c r="D38" s="58" t="s">
        <v>113</v>
      </c>
      <c r="E38" s="86">
        <v>1</v>
      </c>
      <c r="F38" s="25" t="s">
        <v>62</v>
      </c>
      <c r="G38" s="121">
        <v>12</v>
      </c>
      <c r="H38" s="80"/>
    </row>
    <row r="39" spans="1:8" s="65" customFormat="1" x14ac:dyDescent="0.25">
      <c r="A39" s="25">
        <v>22</v>
      </c>
      <c r="B39" s="85" t="s">
        <v>153</v>
      </c>
      <c r="C39" s="82" t="s">
        <v>154</v>
      </c>
      <c r="D39" s="58" t="s">
        <v>113</v>
      </c>
      <c r="E39" s="86">
        <v>1</v>
      </c>
      <c r="F39" s="25" t="s">
        <v>62</v>
      </c>
      <c r="G39" s="121">
        <v>12</v>
      </c>
      <c r="H39" s="80"/>
    </row>
    <row r="40" spans="1:8" s="81" customFormat="1" ht="27" customHeight="1" x14ac:dyDescent="0.25">
      <c r="A40" s="25">
        <v>23</v>
      </c>
      <c r="B40" s="31" t="s">
        <v>155</v>
      </c>
      <c r="C40" s="78" t="s">
        <v>164</v>
      </c>
      <c r="D40" s="25" t="s">
        <v>113</v>
      </c>
      <c r="E40" s="79">
        <v>1</v>
      </c>
      <c r="F40" s="25" t="s">
        <v>62</v>
      </c>
      <c r="G40" s="121">
        <v>12</v>
      </c>
      <c r="H40" s="80"/>
    </row>
    <row r="41" spans="1:8" s="81" customFormat="1" ht="28.5" customHeight="1" x14ac:dyDescent="0.25">
      <c r="A41" s="25">
        <v>24</v>
      </c>
      <c r="B41" s="82" t="s">
        <v>156</v>
      </c>
      <c r="C41" s="87" t="s">
        <v>157</v>
      </c>
      <c r="D41" s="25" t="s">
        <v>113</v>
      </c>
      <c r="E41" s="79">
        <v>1</v>
      </c>
      <c r="F41" s="25" t="s">
        <v>62</v>
      </c>
      <c r="G41" s="121">
        <v>12</v>
      </c>
      <c r="H41" s="80"/>
    </row>
    <row r="42" spans="1:8" s="81" customFormat="1" ht="28.5" customHeight="1" x14ac:dyDescent="0.25">
      <c r="A42" s="25">
        <v>25</v>
      </c>
      <c r="B42" s="82" t="s">
        <v>158</v>
      </c>
      <c r="C42" s="82" t="s">
        <v>159</v>
      </c>
      <c r="D42" s="25" t="s">
        <v>113</v>
      </c>
      <c r="E42" s="79">
        <v>1</v>
      </c>
      <c r="F42" s="25" t="s">
        <v>62</v>
      </c>
      <c r="G42" s="121">
        <v>12</v>
      </c>
      <c r="H42" s="80"/>
    </row>
    <row r="43" spans="1:8" s="81" customFormat="1" ht="28.5" customHeight="1" x14ac:dyDescent="0.25">
      <c r="A43" s="25">
        <v>26</v>
      </c>
      <c r="B43" s="82" t="s">
        <v>160</v>
      </c>
      <c r="C43" s="82" t="s">
        <v>165</v>
      </c>
      <c r="D43" s="25" t="s">
        <v>113</v>
      </c>
      <c r="E43" s="79">
        <v>1</v>
      </c>
      <c r="F43" s="25" t="s">
        <v>62</v>
      </c>
      <c r="G43" s="121">
        <v>12</v>
      </c>
      <c r="H43" s="80"/>
    </row>
    <row r="44" spans="1:8" s="65" customFormat="1" ht="30" x14ac:dyDescent="0.25">
      <c r="A44" s="25">
        <v>27</v>
      </c>
      <c r="B44" s="82" t="s">
        <v>161</v>
      </c>
      <c r="C44" s="82" t="s">
        <v>162</v>
      </c>
      <c r="D44" s="58" t="s">
        <v>113</v>
      </c>
      <c r="E44" s="86">
        <v>1</v>
      </c>
      <c r="F44" s="25" t="s">
        <v>62</v>
      </c>
      <c r="G44" s="121">
        <v>12</v>
      </c>
      <c r="H44" s="80"/>
    </row>
    <row r="45" spans="1:8" s="65" customFormat="1" x14ac:dyDescent="0.25">
      <c r="A45" s="25">
        <v>28</v>
      </c>
      <c r="B45" s="82" t="s">
        <v>209</v>
      </c>
      <c r="C45" s="24" t="s">
        <v>210</v>
      </c>
      <c r="D45" s="58" t="s">
        <v>113</v>
      </c>
      <c r="E45" s="86">
        <v>1</v>
      </c>
      <c r="F45" s="25" t="s">
        <v>62</v>
      </c>
      <c r="G45" s="121">
        <v>12</v>
      </c>
      <c r="H45" s="80"/>
    </row>
    <row r="46" spans="1:8" ht="20.25" x14ac:dyDescent="0.3">
      <c r="A46" s="155" t="s">
        <v>14</v>
      </c>
      <c r="B46" s="156"/>
      <c r="C46" s="156"/>
      <c r="D46" s="156"/>
      <c r="E46" s="156"/>
      <c r="F46" s="156"/>
      <c r="G46" s="156"/>
      <c r="H46" s="157"/>
    </row>
    <row r="47" spans="1:8" ht="60" x14ac:dyDescent="0.25">
      <c r="A47" s="2" t="s">
        <v>6</v>
      </c>
      <c r="B47" s="2" t="s">
        <v>5</v>
      </c>
      <c r="C47" s="3" t="s">
        <v>4</v>
      </c>
      <c r="D47" s="2" t="s">
        <v>3</v>
      </c>
      <c r="E47" s="2" t="s">
        <v>2</v>
      </c>
      <c r="F47" s="2" t="s">
        <v>1</v>
      </c>
      <c r="G47" s="3" t="s">
        <v>0</v>
      </c>
      <c r="H47" s="3" t="s">
        <v>11</v>
      </c>
    </row>
    <row r="48" spans="1:8" s="89" customFormat="1" ht="30" x14ac:dyDescent="0.25">
      <c r="A48" s="58">
        <v>1</v>
      </c>
      <c r="B48" s="82" t="s">
        <v>166</v>
      </c>
      <c r="C48" s="78" t="s">
        <v>125</v>
      </c>
      <c r="D48" s="58" t="s">
        <v>113</v>
      </c>
      <c r="E48" s="88">
        <v>1</v>
      </c>
      <c r="F48" s="88" t="s">
        <v>167</v>
      </c>
      <c r="G48" s="58">
        <v>5</v>
      </c>
      <c r="H48" s="25" t="s">
        <v>168</v>
      </c>
    </row>
    <row r="49" spans="1:8" s="89" customFormat="1" x14ac:dyDescent="0.25">
      <c r="A49" s="58">
        <v>2</v>
      </c>
      <c r="B49" s="82" t="s">
        <v>169</v>
      </c>
      <c r="C49" s="78" t="s">
        <v>112</v>
      </c>
      <c r="D49" s="58" t="s">
        <v>113</v>
      </c>
      <c r="E49" s="86">
        <v>2</v>
      </c>
      <c r="F49" s="79" t="s">
        <v>170</v>
      </c>
      <c r="G49" s="58">
        <v>30</v>
      </c>
      <c r="H49" s="90"/>
    </row>
    <row r="50" spans="1:8" s="92" customFormat="1" ht="44.25" customHeight="1" x14ac:dyDescent="0.25">
      <c r="A50" s="58">
        <v>3</v>
      </c>
      <c r="B50" s="24" t="s">
        <v>114</v>
      </c>
      <c r="C50" s="78" t="s">
        <v>115</v>
      </c>
      <c r="D50" s="91" t="s">
        <v>113</v>
      </c>
      <c r="E50" s="25">
        <v>2</v>
      </c>
      <c r="F50" s="79" t="s">
        <v>170</v>
      </c>
      <c r="G50" s="58">
        <v>30</v>
      </c>
      <c r="H50" s="25"/>
    </row>
    <row r="51" spans="1:8" s="89" customFormat="1" x14ac:dyDescent="0.25">
      <c r="A51" s="58">
        <v>4</v>
      </c>
      <c r="B51" s="82" t="s">
        <v>171</v>
      </c>
      <c r="C51" s="78" t="s">
        <v>137</v>
      </c>
      <c r="D51" s="58" t="s">
        <v>113</v>
      </c>
      <c r="E51" s="86">
        <v>2</v>
      </c>
      <c r="F51" s="88" t="s">
        <v>62</v>
      </c>
      <c r="G51" s="58">
        <f t="shared" ref="G51:G69" si="0">E51</f>
        <v>2</v>
      </c>
      <c r="H51" s="90"/>
    </row>
    <row r="52" spans="1:8" s="92" customFormat="1" ht="44.25" customHeight="1" x14ac:dyDescent="0.25">
      <c r="A52" s="58">
        <v>5</v>
      </c>
      <c r="B52" s="24" t="s">
        <v>172</v>
      </c>
      <c r="C52" s="24" t="s">
        <v>173</v>
      </c>
      <c r="D52" s="91" t="s">
        <v>113</v>
      </c>
      <c r="E52" s="91">
        <v>1</v>
      </c>
      <c r="F52" s="79" t="s">
        <v>170</v>
      </c>
      <c r="G52" s="58">
        <f t="shared" si="0"/>
        <v>1</v>
      </c>
      <c r="H52" s="25"/>
    </row>
    <row r="53" spans="1:8" s="92" customFormat="1" ht="26.25" customHeight="1" x14ac:dyDescent="0.25">
      <c r="A53" s="58">
        <v>6</v>
      </c>
      <c r="B53" s="24" t="s">
        <v>138</v>
      </c>
      <c r="C53" s="78" t="s">
        <v>139</v>
      </c>
      <c r="D53" s="25" t="s">
        <v>113</v>
      </c>
      <c r="E53" s="86">
        <v>2</v>
      </c>
      <c r="F53" s="79" t="s">
        <v>170</v>
      </c>
      <c r="G53" s="58">
        <f t="shared" si="0"/>
        <v>2</v>
      </c>
      <c r="H53" s="93"/>
    </row>
    <row r="54" spans="1:8" s="89" customFormat="1" ht="30" x14ac:dyDescent="0.25">
      <c r="A54" s="58">
        <v>7</v>
      </c>
      <c r="B54" s="82" t="s">
        <v>133</v>
      </c>
      <c r="C54" s="78" t="s">
        <v>134</v>
      </c>
      <c r="D54" s="58" t="s">
        <v>113</v>
      </c>
      <c r="E54" s="86">
        <v>1</v>
      </c>
      <c r="F54" s="88" t="s">
        <v>174</v>
      </c>
      <c r="G54" s="58">
        <f t="shared" si="0"/>
        <v>1</v>
      </c>
      <c r="H54" s="90"/>
    </row>
    <row r="55" spans="1:8" s="89" customFormat="1" x14ac:dyDescent="0.25">
      <c r="A55" s="58">
        <v>8</v>
      </c>
      <c r="B55" s="82" t="s">
        <v>142</v>
      </c>
      <c r="C55" s="78" t="s">
        <v>143</v>
      </c>
      <c r="D55" s="58" t="s">
        <v>113</v>
      </c>
      <c r="E55" s="86">
        <v>2</v>
      </c>
      <c r="F55" s="88" t="s">
        <v>170</v>
      </c>
      <c r="G55" s="58">
        <f t="shared" si="0"/>
        <v>2</v>
      </c>
      <c r="H55" s="90"/>
    </row>
    <row r="56" spans="1:8" s="89" customFormat="1" x14ac:dyDescent="0.25">
      <c r="A56" s="58">
        <v>9</v>
      </c>
      <c r="B56" s="82" t="s">
        <v>151</v>
      </c>
      <c r="C56" s="94" t="s">
        <v>152</v>
      </c>
      <c r="D56" s="58" t="s">
        <v>113</v>
      </c>
      <c r="E56" s="86">
        <v>1</v>
      </c>
      <c r="F56" s="88" t="s">
        <v>62</v>
      </c>
      <c r="G56" s="58">
        <f t="shared" si="0"/>
        <v>1</v>
      </c>
      <c r="H56" s="90"/>
    </row>
    <row r="57" spans="1:8" s="89" customFormat="1" x14ac:dyDescent="0.25">
      <c r="A57" s="58">
        <v>10</v>
      </c>
      <c r="B57" s="82" t="s">
        <v>153</v>
      </c>
      <c r="C57" s="94" t="s">
        <v>154</v>
      </c>
      <c r="D57" s="58" t="s">
        <v>113</v>
      </c>
      <c r="E57" s="86">
        <v>1</v>
      </c>
      <c r="F57" s="88" t="s">
        <v>62</v>
      </c>
      <c r="G57" s="58">
        <f t="shared" si="0"/>
        <v>1</v>
      </c>
      <c r="H57" s="90"/>
    </row>
    <row r="58" spans="1:8" s="89" customFormat="1" ht="30" x14ac:dyDescent="0.25">
      <c r="A58" s="58">
        <v>11</v>
      </c>
      <c r="B58" s="82" t="s">
        <v>175</v>
      </c>
      <c r="C58" s="94" t="s">
        <v>176</v>
      </c>
      <c r="D58" s="58" t="s">
        <v>113</v>
      </c>
      <c r="E58" s="86">
        <v>5</v>
      </c>
      <c r="F58" s="88" t="s">
        <v>62</v>
      </c>
      <c r="G58" s="58">
        <f t="shared" si="0"/>
        <v>5</v>
      </c>
      <c r="H58" s="90"/>
    </row>
    <row r="59" spans="1:8" s="89" customFormat="1" x14ac:dyDescent="0.25">
      <c r="A59" s="58">
        <v>12</v>
      </c>
      <c r="B59" s="24" t="s">
        <v>140</v>
      </c>
      <c r="C59" s="24" t="s">
        <v>141</v>
      </c>
      <c r="D59" s="25" t="s">
        <v>113</v>
      </c>
      <c r="E59" s="88">
        <v>1</v>
      </c>
      <c r="F59" s="88" t="s">
        <v>62</v>
      </c>
      <c r="G59" s="58">
        <f t="shared" si="0"/>
        <v>1</v>
      </c>
      <c r="H59" s="90"/>
    </row>
    <row r="60" spans="1:8" s="89" customFormat="1" ht="30" x14ac:dyDescent="0.25">
      <c r="A60" s="58">
        <v>13</v>
      </c>
      <c r="B60" s="24" t="s">
        <v>127</v>
      </c>
      <c r="C60" s="24" t="s">
        <v>128</v>
      </c>
      <c r="D60" s="58" t="s">
        <v>113</v>
      </c>
      <c r="E60" s="86">
        <v>3</v>
      </c>
      <c r="F60" s="88" t="s">
        <v>177</v>
      </c>
      <c r="G60" s="58">
        <f t="shared" si="0"/>
        <v>3</v>
      </c>
      <c r="H60" s="90"/>
    </row>
    <row r="61" spans="1:8" s="92" customFormat="1" ht="44.25" customHeight="1" x14ac:dyDescent="0.25">
      <c r="A61" s="58">
        <v>14</v>
      </c>
      <c r="B61" s="24" t="s">
        <v>178</v>
      </c>
      <c r="C61" s="24" t="s">
        <v>179</v>
      </c>
      <c r="D61" s="91" t="s">
        <v>113</v>
      </c>
      <c r="E61" s="25">
        <v>3</v>
      </c>
      <c r="F61" s="88" t="s">
        <v>62</v>
      </c>
      <c r="G61" s="58">
        <f t="shared" si="0"/>
        <v>3</v>
      </c>
      <c r="H61" s="25"/>
    </row>
    <row r="62" spans="1:8" s="92" customFormat="1" ht="44.25" customHeight="1" x14ac:dyDescent="0.25">
      <c r="A62" s="58">
        <v>15</v>
      </c>
      <c r="B62" s="24" t="s">
        <v>116</v>
      </c>
      <c r="C62" s="24" t="s">
        <v>180</v>
      </c>
      <c r="D62" s="91" t="s">
        <v>113</v>
      </c>
      <c r="E62" s="25">
        <v>15</v>
      </c>
      <c r="F62" s="88" t="s">
        <v>62</v>
      </c>
      <c r="G62" s="58">
        <f t="shared" si="0"/>
        <v>15</v>
      </c>
      <c r="H62" s="25"/>
    </row>
    <row r="63" spans="1:8" s="92" customFormat="1" ht="44.25" customHeight="1" x14ac:dyDescent="0.25">
      <c r="A63" s="58">
        <v>16</v>
      </c>
      <c r="B63" s="24" t="s">
        <v>116</v>
      </c>
      <c r="C63" s="24" t="s">
        <v>118</v>
      </c>
      <c r="D63" s="91" t="s">
        <v>113</v>
      </c>
      <c r="E63" s="121">
        <v>15</v>
      </c>
      <c r="F63" s="88" t="s">
        <v>62</v>
      </c>
      <c r="G63" s="58">
        <v>15</v>
      </c>
      <c r="H63" s="25"/>
    </row>
    <row r="64" spans="1:8" s="92" customFormat="1" ht="30" x14ac:dyDescent="0.25">
      <c r="A64" s="58">
        <v>17</v>
      </c>
      <c r="B64" s="24" t="s">
        <v>120</v>
      </c>
      <c r="C64" s="78" t="s">
        <v>121</v>
      </c>
      <c r="D64" s="25" t="s">
        <v>113</v>
      </c>
      <c r="E64" s="79">
        <v>2</v>
      </c>
      <c r="F64" s="88" t="s">
        <v>62</v>
      </c>
      <c r="G64" s="58">
        <f t="shared" si="0"/>
        <v>2</v>
      </c>
      <c r="H64" s="25"/>
    </row>
    <row r="65" spans="1:8" s="92" customFormat="1" ht="45" x14ac:dyDescent="0.25">
      <c r="A65" s="58">
        <v>18</v>
      </c>
      <c r="B65" s="24" t="s">
        <v>122</v>
      </c>
      <c r="C65" s="82" t="s">
        <v>181</v>
      </c>
      <c r="D65" s="25" t="s">
        <v>113</v>
      </c>
      <c r="E65" s="79">
        <v>2</v>
      </c>
      <c r="F65" s="88" t="s">
        <v>62</v>
      </c>
      <c r="G65" s="58">
        <f t="shared" si="0"/>
        <v>2</v>
      </c>
      <c r="H65" s="25"/>
    </row>
    <row r="66" spans="1:8" s="92" customFormat="1" ht="30" x14ac:dyDescent="0.25">
      <c r="A66" s="58">
        <v>19</v>
      </c>
      <c r="B66" s="95" t="s">
        <v>182</v>
      </c>
      <c r="C66" s="95" t="s">
        <v>183</v>
      </c>
      <c r="D66" s="25" t="s">
        <v>113</v>
      </c>
      <c r="E66" s="79">
        <v>4</v>
      </c>
      <c r="F66" s="88" t="s">
        <v>62</v>
      </c>
      <c r="G66" s="58">
        <f t="shared" si="0"/>
        <v>4</v>
      </c>
      <c r="H66" s="25"/>
    </row>
    <row r="67" spans="1:8" s="89" customFormat="1" ht="30" x14ac:dyDescent="0.25">
      <c r="A67" s="58">
        <v>20</v>
      </c>
      <c r="B67" s="82" t="s">
        <v>161</v>
      </c>
      <c r="C67" s="82" t="s">
        <v>162</v>
      </c>
      <c r="D67" s="58" t="s">
        <v>113</v>
      </c>
      <c r="E67" s="86">
        <v>2</v>
      </c>
      <c r="F67" s="88" t="s">
        <v>62</v>
      </c>
      <c r="G67" s="58">
        <f t="shared" si="0"/>
        <v>2</v>
      </c>
      <c r="H67" s="25"/>
    </row>
    <row r="68" spans="1:8" s="89" customFormat="1" x14ac:dyDescent="0.25">
      <c r="A68" s="58">
        <v>21</v>
      </c>
      <c r="B68" s="82" t="s">
        <v>209</v>
      </c>
      <c r="C68" s="24" t="s">
        <v>210</v>
      </c>
      <c r="D68" s="58" t="s">
        <v>113</v>
      </c>
      <c r="E68" s="86">
        <v>2</v>
      </c>
      <c r="F68" s="88" t="s">
        <v>62</v>
      </c>
      <c r="G68" s="58">
        <f t="shared" si="0"/>
        <v>2</v>
      </c>
      <c r="H68" s="25"/>
    </row>
    <row r="69" spans="1:8" s="92" customFormat="1" ht="30" customHeight="1" x14ac:dyDescent="0.25">
      <c r="A69" s="58">
        <v>22</v>
      </c>
      <c r="B69" s="31" t="s">
        <v>184</v>
      </c>
      <c r="C69" s="24" t="s">
        <v>211</v>
      </c>
      <c r="D69" s="25" t="s">
        <v>113</v>
      </c>
      <c r="E69" s="79">
        <v>1</v>
      </c>
      <c r="F69" s="88" t="s">
        <v>62</v>
      </c>
      <c r="G69" s="58">
        <f t="shared" si="0"/>
        <v>1</v>
      </c>
      <c r="H69" s="93"/>
    </row>
    <row r="70" spans="1:8" ht="20.25" x14ac:dyDescent="0.25">
      <c r="A70" s="144" t="s">
        <v>7</v>
      </c>
      <c r="B70" s="145"/>
      <c r="C70" s="145"/>
      <c r="D70" s="125"/>
      <c r="E70" s="125"/>
      <c r="F70" s="125"/>
      <c r="G70" s="125"/>
      <c r="H70" s="145"/>
    </row>
    <row r="71" spans="1:8" ht="60" x14ac:dyDescent="0.25">
      <c r="A71" s="3" t="s">
        <v>6</v>
      </c>
      <c r="B71" s="3" t="s">
        <v>5</v>
      </c>
      <c r="C71" s="3" t="s">
        <v>4</v>
      </c>
      <c r="D71" s="3" t="s">
        <v>3</v>
      </c>
      <c r="E71" s="3" t="s">
        <v>2</v>
      </c>
      <c r="F71" s="3" t="s">
        <v>1</v>
      </c>
      <c r="G71" s="3" t="s">
        <v>0</v>
      </c>
      <c r="H71" s="3" t="s">
        <v>11</v>
      </c>
    </row>
    <row r="72" spans="1:8" s="52" customFormat="1" x14ac:dyDescent="0.25">
      <c r="A72" s="96">
        <v>1</v>
      </c>
      <c r="B72" s="97" t="s">
        <v>186</v>
      </c>
      <c r="C72" s="78" t="s">
        <v>187</v>
      </c>
      <c r="D72" s="91" t="s">
        <v>99</v>
      </c>
      <c r="E72" s="91">
        <v>1</v>
      </c>
      <c r="F72" s="91" t="s">
        <v>62</v>
      </c>
      <c r="G72" s="58">
        <f t="shared" ref="G72" si="1">E72</f>
        <v>1</v>
      </c>
      <c r="H72" s="53"/>
    </row>
    <row r="73" spans="1:8" s="52" customFormat="1" ht="45" x14ac:dyDescent="0.25">
      <c r="A73" s="98">
        <v>2</v>
      </c>
      <c r="B73" s="99" t="s">
        <v>188</v>
      </c>
      <c r="C73" s="78" t="s">
        <v>185</v>
      </c>
      <c r="D73" s="91" t="s">
        <v>99</v>
      </c>
      <c r="E73" s="91">
        <v>1</v>
      </c>
      <c r="F73" s="91" t="s">
        <v>62</v>
      </c>
      <c r="G73" s="119">
        <v>15</v>
      </c>
      <c r="H73" s="74"/>
    </row>
  </sheetData>
  <mergeCells count="31">
    <mergeCell ref="A70:H70"/>
    <mergeCell ref="A46:H4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zoomScale="87" zoomScaleNormal="87" workbookViewId="0">
      <selection activeCell="C19" sqref="C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9" t="s">
        <v>10</v>
      </c>
      <c r="B1" s="160"/>
      <c r="C1" s="160"/>
      <c r="D1" s="160"/>
      <c r="E1" s="160"/>
      <c r="F1" s="160"/>
      <c r="G1" s="160"/>
    </row>
    <row r="2" spans="1:8" ht="20.25" x14ac:dyDescent="0.3">
      <c r="A2" s="127" t="s">
        <v>34</v>
      </c>
      <c r="B2" s="127"/>
      <c r="C2" s="127"/>
      <c r="D2" s="127"/>
      <c r="E2" s="127"/>
      <c r="F2" s="127"/>
      <c r="G2" s="127"/>
      <c r="H2" s="13"/>
    </row>
    <row r="3" spans="1:8" ht="20.25" x14ac:dyDescent="0.25">
      <c r="A3" s="128" t="str">
        <f>'Информация о Чемпионате'!B4</f>
        <v>Региональный этап Чемпионата по профессиональному мастерству "Профессионалы" в 2025 г</v>
      </c>
      <c r="B3" s="128"/>
      <c r="C3" s="128"/>
      <c r="D3" s="128"/>
      <c r="E3" s="128"/>
      <c r="F3" s="128"/>
      <c r="G3" s="128"/>
      <c r="H3" s="14"/>
    </row>
    <row r="4" spans="1:8" ht="20.25" x14ac:dyDescent="0.3">
      <c r="A4" s="127" t="s">
        <v>35</v>
      </c>
      <c r="B4" s="127"/>
      <c r="C4" s="127"/>
      <c r="D4" s="127"/>
      <c r="E4" s="127"/>
      <c r="F4" s="127"/>
      <c r="G4" s="127"/>
      <c r="H4" s="13"/>
    </row>
    <row r="5" spans="1:8" ht="20.25" x14ac:dyDescent="0.25">
      <c r="A5" s="161" t="str">
        <f>'Информация о Чемпионате'!B3</f>
        <v>Документационное обеспечение управления и архивоведение</v>
      </c>
      <c r="B5" s="161"/>
      <c r="C5" s="161"/>
      <c r="D5" s="161"/>
      <c r="E5" s="161"/>
      <c r="F5" s="161"/>
      <c r="G5" s="161"/>
      <c r="H5" s="15"/>
    </row>
    <row r="6" spans="1:8" ht="20.25" x14ac:dyDescent="0.25">
      <c r="A6" s="144" t="s">
        <v>15</v>
      </c>
      <c r="B6" s="158"/>
      <c r="C6" s="158"/>
      <c r="D6" s="158"/>
      <c r="E6" s="158"/>
      <c r="F6" s="158"/>
      <c r="G6" s="158"/>
    </row>
    <row r="7" spans="1:8" s="110" customFormat="1" ht="30" x14ac:dyDescent="0.25">
      <c r="A7" s="107" t="s">
        <v>6</v>
      </c>
      <c r="B7" s="109" t="s">
        <v>5</v>
      </c>
      <c r="C7" s="109" t="s">
        <v>4</v>
      </c>
      <c r="D7" s="109" t="s">
        <v>3</v>
      </c>
      <c r="E7" s="108" t="s">
        <v>2</v>
      </c>
      <c r="F7" s="8" t="s">
        <v>1</v>
      </c>
      <c r="G7" s="8" t="s">
        <v>16</v>
      </c>
    </row>
    <row r="8" spans="1:8" s="110" customFormat="1" x14ac:dyDescent="0.25">
      <c r="A8" s="111">
        <v>1</v>
      </c>
      <c r="B8" s="112"/>
      <c r="C8" s="112"/>
      <c r="D8" s="112"/>
      <c r="E8" s="113"/>
      <c r="F8" s="112"/>
      <c r="G8" s="112"/>
    </row>
    <row r="9" spans="1:8" s="110" customFormat="1" x14ac:dyDescent="0.25">
      <c r="A9" s="111">
        <v>2</v>
      </c>
      <c r="B9" s="112"/>
      <c r="C9" s="112"/>
      <c r="D9" s="112"/>
      <c r="E9" s="113"/>
      <c r="F9" s="112"/>
      <c r="G9" s="112"/>
    </row>
    <row r="10" spans="1:8" s="110" customFormat="1" x14ac:dyDescent="0.25">
      <c r="A10" s="111">
        <v>3</v>
      </c>
      <c r="B10" s="112"/>
      <c r="C10" s="112"/>
      <c r="D10" s="112"/>
      <c r="E10" s="113"/>
      <c r="F10" s="112"/>
      <c r="G10" s="112"/>
    </row>
    <row r="11" spans="1:8" s="110" customFormat="1" x14ac:dyDescent="0.25">
      <c r="A11" s="112">
        <v>4</v>
      </c>
      <c r="B11" s="112"/>
      <c r="C11" s="112"/>
      <c r="D11" s="112"/>
      <c r="E11" s="112"/>
      <c r="F11" s="112"/>
      <c r="G11" s="112"/>
    </row>
    <row r="12" spans="1:8" s="110" customFormat="1" x14ac:dyDescent="0.25"/>
    <row r="13" spans="1:8" s="110" customFormat="1" x14ac:dyDescent="0.25"/>
    <row r="14" spans="1:8" s="106" customFormat="1" x14ac:dyDescent="0.25"/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2025-01-27T09:40:07Z</cp:lastPrinted>
  <dcterms:created xsi:type="dcterms:W3CDTF">2023-01-11T12:24:27Z</dcterms:created>
  <dcterms:modified xsi:type="dcterms:W3CDTF">2025-01-29T12:46:19Z</dcterms:modified>
</cp:coreProperties>
</file>