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Инфа со старого ноута\Док-ты\Конкурсы + чемпионаты\Док-ты РЧ НАО 2018, 2019, 2021, 2021(1)\РЭЧ НАО 2025\"/>
    </mc:Choice>
  </mc:AlternateContent>
  <bookViews>
    <workbookView xWindow="0" yWindow="0" windowWidth="23040" windowHeight="9936" activeTab="2"/>
  </bookViews>
  <sheets>
    <sheet name="Информация о Чемпионате" sheetId="8" r:id="rId1"/>
    <sheet name="Общая инфраструктура" sheetId="4" r:id="rId2"/>
    <sheet name="Рабочее место конкурсантов" sheetId="1" r:id="rId3"/>
    <sheet name="Расходные материалы" sheetId="5" r:id="rId4"/>
    <sheet name="Личный инструмент участника" sheetId="7" r:id="rId5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0" i="5" l="1"/>
  <c r="G28" i="1" l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27" i="1"/>
  <c r="G110" i="5" l="1"/>
  <c r="G109" i="5"/>
  <c r="G108" i="5"/>
  <c r="G107" i="5"/>
  <c r="G106" i="5"/>
  <c r="G105" i="5"/>
  <c r="G104" i="5"/>
  <c r="G103" i="5"/>
  <c r="G102" i="5"/>
  <c r="G101" i="5"/>
  <c r="G100" i="5"/>
  <c r="G99" i="5"/>
  <c r="G98" i="5"/>
  <c r="G97" i="5"/>
  <c r="G96" i="5"/>
  <c r="G95" i="5"/>
  <c r="G94" i="5"/>
  <c r="G93" i="5"/>
  <c r="G92" i="5"/>
  <c r="G91" i="5"/>
  <c r="G90" i="5"/>
  <c r="G89" i="5"/>
  <c r="G87" i="5"/>
  <c r="G86" i="5"/>
  <c r="G85" i="5"/>
  <c r="G83" i="5"/>
  <c r="G82" i="5"/>
  <c r="G81" i="5"/>
  <c r="G80" i="5"/>
  <c r="G79" i="5"/>
  <c r="G78" i="5"/>
  <c r="G77" i="5"/>
  <c r="G76" i="5"/>
  <c r="G75" i="5"/>
  <c r="G74" i="5"/>
  <c r="G72" i="5"/>
  <c r="G71" i="5"/>
  <c r="G70" i="5"/>
  <c r="G69" i="5"/>
  <c r="G68" i="5"/>
  <c r="G67" i="5"/>
  <c r="G66" i="5"/>
  <c r="G65" i="5"/>
  <c r="G64" i="5"/>
  <c r="G63" i="5"/>
  <c r="G62" i="5"/>
  <c r="G61" i="5"/>
  <c r="G60" i="5"/>
  <c r="G59" i="5"/>
  <c r="G58" i="5"/>
  <c r="G57" i="5"/>
  <c r="G56" i="5"/>
  <c r="G55" i="5"/>
  <c r="G54" i="5"/>
  <c r="G53" i="5"/>
  <c r="G52" i="5"/>
  <c r="G50" i="5"/>
  <c r="G49" i="5"/>
  <c r="G48" i="5"/>
  <c r="G47" i="5"/>
  <c r="G46" i="5"/>
  <c r="G45" i="5"/>
  <c r="G44" i="5"/>
  <c r="G43" i="5"/>
  <c r="G42" i="5"/>
  <c r="G41" i="5"/>
  <c r="G40" i="5"/>
  <c r="G39" i="5"/>
  <c r="G38" i="5"/>
  <c r="G37" i="5"/>
  <c r="G36" i="5"/>
  <c r="G35" i="5"/>
  <c r="G34" i="5"/>
  <c r="G32" i="5"/>
  <c r="G31" i="5"/>
  <c r="G30" i="5"/>
  <c r="G29" i="5"/>
  <c r="G28" i="5"/>
  <c r="G27" i="5"/>
  <c r="G26" i="5"/>
  <c r="G25" i="5"/>
  <c r="G24" i="5"/>
  <c r="G23" i="5"/>
  <c r="G22" i="5"/>
  <c r="G21" i="5"/>
  <c r="G20" i="5"/>
  <c r="G19" i="5"/>
  <c r="C15" i="5" l="1"/>
  <c r="C14" i="5"/>
  <c r="C13" i="5"/>
  <c r="C12" i="5"/>
  <c r="G11" i="5"/>
  <c r="E11" i="5"/>
  <c r="C11" i="5"/>
  <c r="G10" i="5"/>
  <c r="E10" i="5"/>
  <c r="C9" i="5"/>
  <c r="D8" i="5"/>
  <c r="C7" i="5"/>
  <c r="A5" i="5"/>
  <c r="A3" i="5"/>
  <c r="C15" i="1"/>
  <c r="C14" i="1"/>
  <c r="C13" i="1"/>
  <c r="C12" i="1"/>
  <c r="G11" i="1"/>
  <c r="E11" i="1"/>
  <c r="C11" i="1"/>
  <c r="G10" i="1"/>
  <c r="E10" i="1"/>
  <c r="C10" i="1"/>
  <c r="C9" i="1"/>
  <c r="D8" i="1"/>
  <c r="C7" i="1"/>
  <c r="A5" i="1"/>
  <c r="A3" i="1"/>
  <c r="A3" i="4"/>
  <c r="A5" i="4"/>
  <c r="C11" i="4"/>
  <c r="D8" i="4"/>
  <c r="C7" i="4"/>
  <c r="C12" i="4"/>
  <c r="G10" i="4"/>
  <c r="E10" i="4"/>
  <c r="C10" i="4"/>
  <c r="G11" i="4"/>
  <c r="E11" i="4"/>
  <c r="C13" i="4"/>
  <c r="C14" i="4"/>
  <c r="C15" i="4"/>
  <c r="C9" i="4"/>
</calcChain>
</file>

<file path=xl/sharedStrings.xml><?xml version="1.0" encoding="utf-8"?>
<sst xmlns="http://schemas.openxmlformats.org/spreadsheetml/2006/main" count="877" uniqueCount="379">
  <si>
    <t>Итоговое количество</t>
  </si>
  <si>
    <t>Единица измерения</t>
  </si>
  <si>
    <t>Количество</t>
  </si>
  <si>
    <t>Вид</t>
  </si>
  <si>
    <t>Краткие (рамочные) технические характеристики</t>
  </si>
  <si>
    <t xml:space="preserve">Наименование </t>
  </si>
  <si>
    <t>№</t>
  </si>
  <si>
    <t>Охрана труда и техника безопасности</t>
  </si>
  <si>
    <t xml:space="preserve">Требования к обеспечению зоны (коммуникации, площадь, сети, количество рабочих мест и др.): </t>
  </si>
  <si>
    <t>ПРОЕКТ</t>
  </si>
  <si>
    <t>Основная информация о конкурсной площадке:</t>
  </si>
  <si>
    <t>Рабочее место Конкурсанта (расходные материалы по количеству конкурсантов)</t>
  </si>
  <si>
    <t xml:space="preserve">Примечание </t>
  </si>
  <si>
    <t>Общая зона конкурсной площадки (оборудование, инструмент, мебель)</t>
  </si>
  <si>
    <t>Комната Конкурсантов (оборудование, инструмент, мебель) (по количеству конкурсантов)</t>
  </si>
  <si>
    <t xml:space="preserve">Количество конкурсантов (команд): </t>
  </si>
  <si>
    <t xml:space="preserve">Количество рабочих мест: </t>
  </si>
  <si>
    <t>Компетенция</t>
  </si>
  <si>
    <t>Даты проведения</t>
  </si>
  <si>
    <t>Главный эксперт</t>
  </si>
  <si>
    <t>Количество конкурсантов (команд)</t>
  </si>
  <si>
    <t>Количество рабочих мест</t>
  </si>
  <si>
    <t>Электронная почта ГЭ</t>
  </si>
  <si>
    <t>Базовая организация расположения конкурсной площадки</t>
  </si>
  <si>
    <r>
      <t>Адрес базовой организации:</t>
    </r>
    <r>
      <rPr>
        <b/>
        <sz val="12"/>
        <color rgb="FFFF0000"/>
        <rFont val="Times New Roman"/>
        <family val="1"/>
        <charset val="204"/>
      </rPr>
      <t xml:space="preserve"> </t>
    </r>
  </si>
  <si>
    <t xml:space="preserve">Даты проведения: </t>
  </si>
  <si>
    <r>
      <t>Главный эксперт:</t>
    </r>
    <r>
      <rPr>
        <b/>
        <sz val="12"/>
        <color rgb="FFFF0000"/>
        <rFont val="Times New Roman"/>
        <family val="1"/>
        <charset val="204"/>
      </rPr>
      <t xml:space="preserve"> </t>
    </r>
  </si>
  <si>
    <t>Субъект Российской Федерации:</t>
  </si>
  <si>
    <t>Базовая организация расположения конкурсной площадки:</t>
  </si>
  <si>
    <t>Инфраструктурный лист для оснащения конкурсной площадки</t>
  </si>
  <si>
    <t>по компетенции</t>
  </si>
  <si>
    <t>Наименование этапа Чемпионата</t>
  </si>
  <si>
    <t>Адрес конкурсной площадки</t>
  </si>
  <si>
    <t>Электронная почта ТАП</t>
  </si>
  <si>
    <t xml:space="preserve">Технический администратор площадки: </t>
  </si>
  <si>
    <t>Рабочее место Конкурсанта (основное оборудование, вспомогательное оборудование, инструмент (по количеству рабочих мест))</t>
  </si>
  <si>
    <t>Моб.телефон ГЭ</t>
  </si>
  <si>
    <t>Моб.телефон ТАП</t>
  </si>
  <si>
    <t>Технический администратор площадки</t>
  </si>
  <si>
    <t>Количество экспертов (ЭН+ГЭ+ИЭ) + ТАП:</t>
  </si>
  <si>
    <t>ЭН - эксперт-наставник</t>
  </si>
  <si>
    <t>ГЭ - главный эксперт</t>
  </si>
  <si>
    <t>ИЭ - индустриальный эксперт</t>
  </si>
  <si>
    <t>ТАП - технический администратор площадки</t>
  </si>
  <si>
    <t>Субъект РФ (регион проведения)</t>
  </si>
  <si>
    <t>РГО - руководитель группы оценки</t>
  </si>
  <si>
    <t>МЭ - международный эксперт</t>
  </si>
  <si>
    <t>Количество экспертов (ГЭ+ЭН+ИЭ+РГО(итоговый этап)+МЭ(финал)) + ТАП</t>
  </si>
  <si>
    <t>Электромонтаж (юниоры)</t>
  </si>
  <si>
    <t>Региональный</t>
  </si>
  <si>
    <t>Площадь зоны: не менее 70 кв.м.</t>
  </si>
  <si>
    <r>
      <rPr>
        <sz val="11"/>
        <color theme="1"/>
        <rFont val="Times New Roman"/>
      </rPr>
      <t>Освещение:</t>
    </r>
    <r>
      <rPr>
        <sz val="11"/>
        <color rgb="FFFF0000"/>
        <rFont val="Times New Roman"/>
      </rPr>
      <t xml:space="preserve"> </t>
    </r>
    <r>
      <rPr>
        <sz val="11"/>
        <color theme="1"/>
        <rFont val="Times New Roman"/>
      </rPr>
      <t xml:space="preserve">Г-1 - 300 люкс </t>
    </r>
  </si>
  <si>
    <t>Интернет : Wi-Fi + проводной к ПК ГЭ</t>
  </si>
  <si>
    <t xml:space="preserve">Электричество: (2х2,0 кВт + 1х0,8 кВт) </t>
  </si>
  <si>
    <t>Контур заземления для электропитания и сети слаботочных подключений (при необходимости) : система TN-C; TN-C-S</t>
  </si>
  <si>
    <t>Подведение/ отведение ГХВС (при необходимости) : не требуется</t>
  </si>
  <si>
    <t>Подведение сжатого воздуха (при необходимости): не требуется</t>
  </si>
  <si>
    <t>Комментарии</t>
  </si>
  <si>
    <t>Стол - тип 2</t>
  </si>
  <si>
    <t>1400х650х750 мм</t>
  </si>
  <si>
    <t>Мебель</t>
  </si>
  <si>
    <t>шт.</t>
  </si>
  <si>
    <t>Типовая позиция</t>
  </si>
  <si>
    <t>Стул - тип 1</t>
  </si>
  <si>
    <t>Cтул офисный со спинкой на ножках</t>
  </si>
  <si>
    <t>Ноутбук - тип 1</t>
  </si>
  <si>
    <t>15'6; AMD Ryzen 5 5625U 2.3ГГц, 8ГБ DDR4, 256ГБ SSD, AMD Radeon , без операционной системы</t>
  </si>
  <si>
    <t>Оборудование IT</t>
  </si>
  <si>
    <t>Мышь компьютерная - тип 1</t>
  </si>
  <si>
    <t>Оптическая, беспроводная, USB, 1000 dpi</t>
  </si>
  <si>
    <t xml:space="preserve">МФУ Лазерное А4 - Тип 1. </t>
  </si>
  <si>
    <t>Черно-белая печать А4, 29стр/мин</t>
  </si>
  <si>
    <t>Сетевой фильтр</t>
  </si>
  <si>
    <t>6 розеток, длина кабеля 5м</t>
  </si>
  <si>
    <t>Проектор</t>
  </si>
  <si>
    <t>1920x1080, 30000:1, HDMI</t>
  </si>
  <si>
    <t>Экран для проектора на треноге</t>
  </si>
  <si>
    <t>ДхВ 200х200 см</t>
  </si>
  <si>
    <t>Аудиосистема (микрофон)</t>
  </si>
  <si>
    <t>Комплект из 2х беспроводных USB микрофонов</t>
  </si>
  <si>
    <t>Аудиосистема (акустическая система)</t>
  </si>
  <si>
    <t>2х полосная акустика со встроенным микшером</t>
  </si>
  <si>
    <t>Мусорная корзина</t>
  </si>
  <si>
    <t>Тип, модель, производитель - на усмотрение организаторов</t>
  </si>
  <si>
    <t xml:space="preserve">Кулер </t>
  </si>
  <si>
    <t>19 л (холодная/горячая вода)</t>
  </si>
  <si>
    <t>Охрана труда</t>
  </si>
  <si>
    <t>шт</t>
  </si>
  <si>
    <t>Кабель HDMI</t>
  </si>
  <si>
    <t>HDMI-HDMI, 3м</t>
  </si>
  <si>
    <t>Интернет : не требуется</t>
  </si>
  <si>
    <t>Электричество: 230В (1,0 кВт)</t>
  </si>
  <si>
    <t>Запираемый шкафчик (локер)</t>
  </si>
  <si>
    <t>Металлический шкаф на 4 секции; 1850х300х500 мм</t>
  </si>
  <si>
    <t>Вешалка для одежды</t>
  </si>
  <si>
    <t>Комната Экспертов (оборудование, инструмент, мебель) (по количеству экспертов)</t>
  </si>
  <si>
    <t>Аптечка</t>
  </si>
  <si>
    <t>Огнетушитель</t>
  </si>
  <si>
    <t>производитель - на усмотрение организаторов</t>
  </si>
  <si>
    <t>Комната главного эксперта</t>
  </si>
  <si>
    <t>Интернет : Wi-Fi</t>
  </si>
  <si>
    <t>Электричество: 230В (2x1,0 кВт)</t>
  </si>
  <si>
    <t>Склад</t>
  </si>
  <si>
    <t>Стеллаж - тип 1</t>
  </si>
  <si>
    <t>Металлический 200x100x40 4 полки</t>
  </si>
  <si>
    <t>Огнетушитель углекислотный ОУ-1 или аналог</t>
  </si>
  <si>
    <t>Электричество: 230В (2,0 кВт) и 380 В (0,3 кВт) на каждое рабочее место</t>
  </si>
  <si>
    <t>Рабочая кабинка</t>
  </si>
  <si>
    <t>рабочая кабина</t>
  </si>
  <si>
    <t>застройщик</t>
  </si>
  <si>
    <t>Ящик для материалов (пластиковый короб)</t>
  </si>
  <si>
    <t>размер не менее 560x390x280мм.</t>
  </si>
  <si>
    <t>Оборудование</t>
  </si>
  <si>
    <t>Стремянка двухсторонняя</t>
  </si>
  <si>
    <t>Ширина лестницы - 42см., кол-во секций - 2шт., кол-во ступеней - 3шт., макс.нагрузка - 150кг.,материал - алюминий</t>
  </si>
  <si>
    <t>Стусло поворотное</t>
  </si>
  <si>
    <t>Производитель на усмотрение организатора</t>
  </si>
  <si>
    <t>Инструмент</t>
  </si>
  <si>
    <t>Струбцина</t>
  </si>
  <si>
    <t>Для фиксации стусла</t>
  </si>
  <si>
    <t>Веник и совок</t>
  </si>
  <si>
    <t xml:space="preserve">Щетка-сметка </t>
  </si>
  <si>
    <t xml:space="preserve">Мусорная корзина </t>
  </si>
  <si>
    <t>не менее 60 л.</t>
  </si>
  <si>
    <t>Диэлектрический коврик</t>
  </si>
  <si>
    <t>размер не менее 750x750x6мм.</t>
  </si>
  <si>
    <t xml:space="preserve">Верстак </t>
  </si>
  <si>
    <t>Размеры: не менее (Ш,Д,В) 700х1400х800мм.</t>
  </si>
  <si>
    <t xml:space="preserve">Инструментальная тележка трех ярусная открытая </t>
  </si>
  <si>
    <t xml:space="preserve">Корпус пластиковый </t>
  </si>
  <si>
    <t xml:space="preserve"> ЩРН-П- не менее 10 модулей</t>
  </si>
  <si>
    <t xml:space="preserve">Выключатель автоматический </t>
  </si>
  <si>
    <t>4Р 25А 4,5кА С</t>
  </si>
  <si>
    <t>Автоматический выключатель дифференциального тока</t>
  </si>
  <si>
    <t>2Р C16, 30мА</t>
  </si>
  <si>
    <t xml:space="preserve"> 2Р 6А 4,5кА С</t>
  </si>
  <si>
    <t xml:space="preserve">Розетка 2-местная для открытой установки </t>
  </si>
  <si>
    <t xml:space="preserve">Провод </t>
  </si>
  <si>
    <t>ПВС 3х2,5</t>
  </si>
  <si>
    <t>Расходные материалы</t>
  </si>
  <si>
    <t>м.</t>
  </si>
  <si>
    <t>Светильник светодиодный</t>
  </si>
  <si>
    <t>Освещение рабочего места (местное)</t>
  </si>
  <si>
    <t>ПВС 3х0,75</t>
  </si>
  <si>
    <t xml:space="preserve">Розетка переносная </t>
  </si>
  <si>
    <t xml:space="preserve">16А,400В 3Р+РЕ+N </t>
  </si>
  <si>
    <t xml:space="preserve">ПВС 5х2,5 </t>
  </si>
  <si>
    <t xml:space="preserve">Электродвигатель асинхронный трехфазный </t>
  </si>
  <si>
    <t>АИР 71A8 380В 0,18кВт 750об/мин 1081 DRIVE</t>
  </si>
  <si>
    <t xml:space="preserve">Вилка переносная </t>
  </si>
  <si>
    <t>16А,400В 3Р+РЕ</t>
  </si>
  <si>
    <t xml:space="preserve">ПВС 4х2,5 </t>
  </si>
  <si>
    <t>Мышь для компьютера</t>
  </si>
  <si>
    <t>Программное обеспечение (windows, ПО для ПЛР и т.д.)</t>
  </si>
  <si>
    <t>Площадь зоны: не менее 15 кв.м.</t>
  </si>
  <si>
    <t xml:space="preserve"> с заземляющим контактом 16А не ниже IP44</t>
  </si>
  <si>
    <t>Кабеленесущие системы</t>
  </si>
  <si>
    <t>Кабель-канал 100х60 "ПРАЙМЕР" парапетный</t>
  </si>
  <si>
    <t>Кабель-канал 25х16 "ЭЛЕКОР" (50 м)</t>
  </si>
  <si>
    <t>Труба гладкая жесткая ПВХ d16 ИЭК серая (93м),3м</t>
  </si>
  <si>
    <t>м</t>
  </si>
  <si>
    <t>Держатель с защёлкой CF20 IEK</t>
  </si>
  <si>
    <t xml:space="preserve">Держатель с защёлкой CF16 </t>
  </si>
  <si>
    <t xml:space="preserve">Муфта труба-коробка IP65 BS16 </t>
  </si>
  <si>
    <t>Лоток проволочный 35х100</t>
  </si>
  <si>
    <t>Кронштейн настенный осн.150 мм</t>
  </si>
  <si>
    <t>Соединительный комплект двойной MDS20</t>
  </si>
  <si>
    <t>Труба гладкая жесткая ПВХ d20 ИЭК серая (93м),3м</t>
  </si>
  <si>
    <t>Муфта труба-коробка 20 мм IP65</t>
  </si>
  <si>
    <t>Заглушка для К.К. 100х60 'ПРАЙМЕР'</t>
  </si>
  <si>
    <t>Труба гофрированная ПНД d 20 с зондом (10 м) черный</t>
  </si>
  <si>
    <t>Труба гофрированная ПНД d 16 с зондом (10 м) черный</t>
  </si>
  <si>
    <t>Шитовое оборудование</t>
  </si>
  <si>
    <t xml:space="preserve">Бокс ЩРН-П-36 модулей навесн.пластик IP41 </t>
  </si>
  <si>
    <t>Выключатель автоматический трехполюсный 25А C ВА47-29 4.5кА</t>
  </si>
  <si>
    <t xml:space="preserve">Авт. выкл.ВА47-29 3Р 16А 4,5кА х-ка С </t>
  </si>
  <si>
    <t xml:space="preserve">Пускатель ПРК32-1 In=1A Ir=0,63-1A Ue 660В </t>
  </si>
  <si>
    <t xml:space="preserve">Авт. выкл.ВА47-29 1Р 10А 4,5кА х-ка С </t>
  </si>
  <si>
    <t xml:space="preserve">Авт. выкл.ВА47-29 1Р 6А 4,5кА х-ка С </t>
  </si>
  <si>
    <t xml:space="preserve">Контактор модульный КМ20-40 AC </t>
  </si>
  <si>
    <t>Логическое реле PLR-S. CPU1206(R) 220В AC с экраном ONI</t>
  </si>
  <si>
    <t>Выкл. авт. диф. тока АВДТ32МL С16 30мА KARAT IEK</t>
  </si>
  <si>
    <t>Заглушка 12 модулей серая UNIVERSAL/PRO</t>
  </si>
  <si>
    <t xml:space="preserve">Ограничитель на DIN-рейку(металл) </t>
  </si>
  <si>
    <t xml:space="preserve">Зажим наборный ЗНИ-4мм2 (JXB35А) серый        </t>
  </si>
  <si>
    <t xml:space="preserve">Зажим наборный ЗНИ-4мм2 (JXB35А) синий        </t>
  </si>
  <si>
    <t xml:space="preserve">Заглушка для ЗНИ4-6мм2(JXB35-50А) серый      </t>
  </si>
  <si>
    <t>Сальник d20мм (Dотв 22мм)</t>
  </si>
  <si>
    <t>Элементы управления, нагрузки, потребители</t>
  </si>
  <si>
    <t xml:space="preserve">Выключатель концевой ВК-300-БР-11-67У2-21, рычаг с роликом, ход вправо, cсамовозврат, ст. 2- 51мм, IP67, </t>
  </si>
  <si>
    <t xml:space="preserve">РКС-20-32-П-К Розетка с з/к 2к (на 2 модуля) ПРАЙМЕР красная </t>
  </si>
  <si>
    <t>Выключатель проходной (переключатель) одноклавишный</t>
  </si>
  <si>
    <t xml:space="preserve">Рамка и суппорт для К.К. "Праймер" на 4 модуля 45х45 белый </t>
  </si>
  <si>
    <t>Корпус КП-101 на 1 кнопку</t>
  </si>
  <si>
    <t>Корпус КП103 для кнопок 3место белый ИЭК</t>
  </si>
  <si>
    <t>Лампа AD22DS LED матрица 22мм красный 230В</t>
  </si>
  <si>
    <t xml:space="preserve">Лампа AD22DS(LED)матрица d22мм зеленый 230В  </t>
  </si>
  <si>
    <t>Светильник светодиодный ДБП-8w 4000K 560Лм IP65</t>
  </si>
  <si>
    <t xml:space="preserve">Розетка стационарная ССИ-114 16А-6ч/200/346-240/415В 3Р+РЕ IP44 MAGNUM </t>
  </si>
  <si>
    <t xml:space="preserve">Вилка 515 стационарная 3Р+РЕ+N16А 380В IP44 </t>
  </si>
  <si>
    <t xml:space="preserve">Эл.Двиг.3ф.АИР 56B4 380В 0,18кВт 1500об/мин 1081 DRIVE </t>
  </si>
  <si>
    <t>Кнопка аварийная с фиксацией LAY5-BS542 Гриб 240В</t>
  </si>
  <si>
    <t>Блок контактный 1з для серии LAY5</t>
  </si>
  <si>
    <t>Блок контактный 1р для серии LAY5</t>
  </si>
  <si>
    <t>Кнопка управления LAY5-BA31 без подсветки зеленая</t>
  </si>
  <si>
    <t>Коробка уст. откр.пр. (88x88x44) IP20, белая стыкуемая КМКУ 'ЭЛЕКОР'</t>
  </si>
  <si>
    <t>BRITE Выключатель одноклавишный 10А ВС10-1-0-БрБ белый BR-V10-0-10-K01 IEK</t>
  </si>
  <si>
    <t>BRITE Рамка 1 пост РУ-1-БрБ белый BR-M12-K01 IEK</t>
  </si>
  <si>
    <t>Провода и кабели</t>
  </si>
  <si>
    <t>Провод</t>
  </si>
  <si>
    <t xml:space="preserve"> ПВС 4x2,5</t>
  </si>
  <si>
    <t>ПВС 2х1,5</t>
  </si>
  <si>
    <t>ПВС 3х1,5</t>
  </si>
  <si>
    <t>ПУгВ 1х0,75 белый</t>
  </si>
  <si>
    <t>ПуГВ 1х0,75 синий</t>
  </si>
  <si>
    <t>ПУгВ 1х2,5 белый</t>
  </si>
  <si>
    <t>ПуГВ 1х6 желто-зеленый</t>
  </si>
  <si>
    <t>Крепежные материалы</t>
  </si>
  <si>
    <t xml:space="preserve">Саморезы  </t>
  </si>
  <si>
    <t>3,5х25</t>
  </si>
  <si>
    <t>Саморезы с пресс-шайбой</t>
  </si>
  <si>
    <t xml:space="preserve"> 4,2х19</t>
  </si>
  <si>
    <t>Панель оператора ONI тип ETG 7"</t>
  </si>
  <si>
    <t>COM-кабель</t>
  </si>
  <si>
    <t>USB- кабель</t>
  </si>
  <si>
    <t>Ethernet-кабель</t>
  </si>
  <si>
    <t xml:space="preserve">Светосигнальная арматура AD-22DS 240В зел. </t>
  </si>
  <si>
    <t>Розетка стационарная ССИ-114 16А-6ч/380-415В 3Р+РЕ IP44 MAGNUM</t>
  </si>
  <si>
    <t>Вилка переносная ССИ-014 16А-6ч/380-415В 3Р+РЕ IP44 MAGNUM</t>
  </si>
  <si>
    <t>Розетка стационарная ССИ-115 16А-6ч/200/346-240/415В 3Р+РЕ+N IP44 MAGNUM</t>
  </si>
  <si>
    <t>Вилка переносная ССИ-015 16А-6ч/200/346-240/415В 3Р+РЕ+N IP44 MAGNUM</t>
  </si>
  <si>
    <t>Корпус металлический ЩМП-3-0 (650х500х220мм) УХЛ3 IP31 </t>
  </si>
  <si>
    <t>ПРИМЕР: 
CKK40-100-060-1-K01</t>
  </si>
  <si>
    <t>ПРИМЕР: 
CKK10-025-016-1-K01</t>
  </si>
  <si>
    <t>ПРИМЕР: 
CTR10-020-K41-093I</t>
  </si>
  <si>
    <t>CTA10D-CF20-K41-100</t>
  </si>
  <si>
    <t>ПРИМЕР: 
CTA10D-CF16-K41-100</t>
  </si>
  <si>
    <t>ПРИМЕР: 
CTA10D-BS16-K41-050</t>
  </si>
  <si>
    <t>ПРИМЕР: 
CLWG10-035-100-3</t>
  </si>
  <si>
    <t>ПРИМЕР: 
CLP1CW-150-1</t>
  </si>
  <si>
    <t>ПРИМЕР: 
CLW10-MDS-20</t>
  </si>
  <si>
    <t>CTR10-020-K41-093I</t>
  </si>
  <si>
    <t>CTA10D-BS20-K41-050</t>
  </si>
  <si>
    <t>CKK-40D-Z-100-060-K01</t>
  </si>
  <si>
    <t xml:space="preserve">Пример:
CTG20-20-K02-010-1
</t>
  </si>
  <si>
    <t>CTG20-16-K02-010-1</t>
  </si>
  <si>
    <t>ПРИМЕР: 
MKP12-N-36-40-05</t>
  </si>
  <si>
    <t>Щит распределительный, навесной (пластик) KREPTA 3 ЩРН-П-24 IP41 черн. дв черн. IEK MKP13-N-24-41-K02</t>
  </si>
  <si>
    <t>ПРИМЕР: 
MKP13-N-24-41-K02</t>
  </si>
  <si>
    <t>Пример:
MVA20-3-025-C</t>
  </si>
  <si>
    <t>ПРИМЕР: 
MVA20-3-016-C</t>
  </si>
  <si>
    <t>ПРИМЕР: 
DMS11-001</t>
  </si>
  <si>
    <t>ПРИМЕР: 
MVA20-1-010-C</t>
  </si>
  <si>
    <t>ПРИМЕР: 
MVA20-1-006-C</t>
  </si>
  <si>
    <t>ПРИМЕР: 
MKK20-20-40</t>
  </si>
  <si>
    <t>ПРИМЕР:
PLR-S-CPU-1206R-AC-BE</t>
  </si>
  <si>
    <t>ПРИМЕР: 
MMVD12-1-016-C-030</t>
  </si>
  <si>
    <t>ПРИМЕР: 
YIS50-12-K03</t>
  </si>
  <si>
    <t>ПРИМЕР: 
YXD10</t>
  </si>
  <si>
    <t>ПРИМЕР: 
YZN10-004-K03</t>
  </si>
  <si>
    <t>ПРИМЕР: 
YZN10-004-K07</t>
  </si>
  <si>
    <t>ПРИМЕР: 
YZN10D-ZGL-006-K03</t>
  </si>
  <si>
    <t>Контактор модульный КМ20-20М AC IEK</t>
  </si>
  <si>
    <t>ПРИМЕР: 
YSA40-20-22-68-K41</t>
  </si>
  <si>
    <t>ПРИМЕР: 
KV-1-300-1</t>
  </si>
  <si>
    <t>ПРИМЕР: 
CKK-40D-RSZK2-K04-K</t>
  </si>
  <si>
    <t>Пример:
CKK-40D-PO2-K01</t>
  </si>
  <si>
    <t>Пример:
CKK-40D-RSU4-075-K01</t>
  </si>
  <si>
    <t>BKP10-1-K01</t>
  </si>
  <si>
    <t>Пример:
BKP10-3-K01</t>
  </si>
  <si>
    <t>Пример:
BLS10-ADDS-230-K04</t>
  </si>
  <si>
    <t>Пример:
BLS10-ADDS-230-K06</t>
  </si>
  <si>
    <t>ПРИМЕР: 
LDPO0-5010-08-4000-K01</t>
  </si>
  <si>
    <t>ПРИМЕР: 
PSN12-016-4</t>
  </si>
  <si>
    <t>ПРИМЕР: 
PSR52-016-5</t>
  </si>
  <si>
    <t>ПРИМЕР: 
DRV056-B4-000-2-1510</t>
  </si>
  <si>
    <t>Датчик движения ДД 025 белый</t>
  </si>
  <si>
    <t>ПВ 3х2,5 желто-зеленый</t>
  </si>
  <si>
    <t>ПВ 3х2,5 Синий</t>
  </si>
  <si>
    <t>Скоба монтажная для провода ПВС 2х1.5</t>
  </si>
  <si>
    <t>Под диаметр провода</t>
  </si>
  <si>
    <t xml:space="preserve">Логическое реле PLR-S. USB кабель серии </t>
  </si>
  <si>
    <t>Логическое реле PLR-S. CPU1410 230В</t>
  </si>
  <si>
    <t>Стенд Настройка ЧМИ (принципиальная схема прилагается)</t>
  </si>
  <si>
    <t>ПРИМЕР: MKK11-20-20</t>
  </si>
  <si>
    <t>ПРИМЕР: BBG90-BS-K04</t>
  </si>
  <si>
    <t>ПРИМЕР: BDK21</t>
  </si>
  <si>
    <t>ПРИМЕР: BDK11</t>
  </si>
  <si>
    <t>Кнопка управления LAY5-BA41 без подсветки красная</t>
  </si>
  <si>
    <t>ПРИМЕР: BBT60-BA-K04</t>
  </si>
  <si>
    <t>ПРИМЕР: BBT60-BA-K06</t>
  </si>
  <si>
    <t>ПРИМЕР: CKK10D-U-1-K01</t>
  </si>
  <si>
    <t>ПРИМЕР: BR-V10-0-10-K01</t>
  </si>
  <si>
    <t>ПРИМЕР: BR-M12-K01</t>
  </si>
  <si>
    <t>ПРИМЕР: LDD11-025-1200-001</t>
  </si>
  <si>
    <t>ПРИМЕР: ETG-CP-070</t>
  </si>
  <si>
    <t>ПРИМЕР: BLS10-ADDS-230-K06</t>
  </si>
  <si>
    <t>ПРИМЕР: YKM40-03-31</t>
  </si>
  <si>
    <t>ПРИМЕР: MVA20-3-016-C</t>
  </si>
  <si>
    <t>ПРИМЕР: DMS11-001</t>
  </si>
  <si>
    <t xml:space="preserve">Выключатель ВА47-29 1P 6А х-ка C 4,5кА </t>
  </si>
  <si>
    <t>ПРИМЕР: MVA20-1-006-C</t>
  </si>
  <si>
    <t>ПРИМЕР: PLR-S-CPU-1410R-AC-BE</t>
  </si>
  <si>
    <t>ПРИМЕР: MKK11-20-40</t>
  </si>
  <si>
    <t>ПРИМЕР: DRV056-B4-000-2-1520</t>
  </si>
  <si>
    <t>ПРИМЕР: PSN12-016-4</t>
  </si>
  <si>
    <t>ПРИМЕР: PSN02-016-4</t>
  </si>
  <si>
    <t>ПРИМЕР: PSN12-016-5</t>
  </si>
  <si>
    <t>ПРИМЕР: PSN02-016-5</t>
  </si>
  <si>
    <t>ПУгВ 1х2.5 белый</t>
  </si>
  <si>
    <t>ПУгВ 1х2.5 синий</t>
  </si>
  <si>
    <t>ПУгВ 1х1.5 белый</t>
  </si>
  <si>
    <t>ПУгВ 1х1.5 синий</t>
  </si>
  <si>
    <t>Ненецкий автономный округ</t>
  </si>
  <si>
    <t>166000, Ненецкий АО, город Нарьян-Мар, ул. Выучейского, д.6</t>
  </si>
  <si>
    <t>ГБПОУ НАО "Ненецкое профессиональное училище"</t>
  </si>
  <si>
    <t>08.03.2025-12.03.2025</t>
  </si>
  <si>
    <t>Шучалин Юрий Юрьевич</t>
  </si>
  <si>
    <t xml:space="preserve">shuchalin77@mail.ru </t>
  </si>
  <si>
    <t xml:space="preserve"> 8911 581-07-27</t>
  </si>
  <si>
    <t>Житов Алексей Геннадьевич</t>
  </si>
  <si>
    <t>azitov@rambler.ru</t>
  </si>
  <si>
    <t>Покрытие пола: деревянный (окрашенный)</t>
  </si>
  <si>
    <t>Освещение:  верхнее искусственное освещение  200 люкс</t>
  </si>
  <si>
    <t>Покрытие пола: линолеум</t>
  </si>
  <si>
    <t>Площадь зоны: 60 кв.м.</t>
  </si>
  <si>
    <t>Площадь зоны:  60 кв.м.</t>
  </si>
  <si>
    <t>Освещение: верхнее искусственное освещение 200 люкс</t>
  </si>
  <si>
    <t>Покрытие пола: Линолеум</t>
  </si>
  <si>
    <t>Площадь зоны: 20 кв.м.</t>
  </si>
  <si>
    <t>Освещение:  верхнее искусственное освещение 200 люкс</t>
  </si>
  <si>
    <t>Покрытие пола: линолеум  - 16 м2 на всю зону</t>
  </si>
  <si>
    <t>Площадь зоны:  24 кв.м.</t>
  </si>
  <si>
    <t>Покрытие пола: линолеум - 16 м2 на всю зону</t>
  </si>
  <si>
    <t>ФЭСТ</t>
  </si>
  <si>
    <t>углекислотный ОУ-1</t>
  </si>
  <si>
    <t>Материал стен: фанера, ДСП, толщина не менее 12-20мм., на жестком основании, размер: (слева, справа) 1600х1600., высота 2500мм, угол разворота: 90 градусов</t>
  </si>
  <si>
    <t>-</t>
  </si>
  <si>
    <t>IEK</t>
  </si>
  <si>
    <t>Стенд "Поиск неисправностей"  (образца ФНЧ 2018)</t>
  </si>
  <si>
    <t>Итоговое количество (на 6 Конкурсантов)</t>
  </si>
  <si>
    <t>Готовый (большой) стенд ЩМП 6-0. Соответствие принципиальной схемы</t>
  </si>
  <si>
    <t>Стенд Поиск неисправностей (принципиальная схема прилагается)</t>
  </si>
  <si>
    <t>Рекомендуемый инструмент конкурсанта (тип, количество, производитель определяется участником самостоятельно)</t>
  </si>
  <si>
    <t>Пояс для инструмента</t>
  </si>
  <si>
    <t>Производитель, тип, на усмотрение участника</t>
  </si>
  <si>
    <t xml:space="preserve">Пассатижи </t>
  </si>
  <si>
    <t xml:space="preserve">Боковые кусачки </t>
  </si>
  <si>
    <t>Устройство для снятия изоляции 0,2-6мм</t>
  </si>
  <si>
    <t>Нож для резки и зачистки кабеля с ручкой, с фиксатором</t>
  </si>
  <si>
    <t>Набор отверток плоских, крестовых</t>
  </si>
  <si>
    <t>Мультиметр универсальный</t>
  </si>
  <si>
    <t>Мегаомметр</t>
  </si>
  <si>
    <t>Уровень, L= 20-40см</t>
  </si>
  <si>
    <t>Уровень, L= 150см</t>
  </si>
  <si>
    <t>Молоток</t>
  </si>
  <si>
    <t>Набор бит</t>
  </si>
  <si>
    <t>Набор сверл, D= 1-10</t>
  </si>
  <si>
    <t>Сверло для отверстий  d=12-32мм</t>
  </si>
  <si>
    <t>Напильник плоский</t>
  </si>
  <si>
    <t>Напильник круглый</t>
  </si>
  <si>
    <t>Ящик для инструмента</t>
  </si>
  <si>
    <t>Рулетка</t>
  </si>
  <si>
    <t>Круглогубцы</t>
  </si>
  <si>
    <t>Торцевой ключ и сменные головки</t>
  </si>
  <si>
    <t>Угломер</t>
  </si>
  <si>
    <t>Шуруповерт аккумуляторный</t>
  </si>
  <si>
    <t>Клещи обжимные  0,5-6,0 мм2</t>
  </si>
  <si>
    <t>Кусачки арматурные (болторез)</t>
  </si>
  <si>
    <t>Кисть малярная (для уборки стружки)</t>
  </si>
  <si>
    <t>Пружина стальная для изгиба жестких ПВХ труб д.16мм</t>
  </si>
  <si>
    <t>Пружина стальная для изгиба жестких ПВХ труб д.20мм</t>
  </si>
  <si>
    <t>Фен технический</t>
  </si>
  <si>
    <t>Угольник металлический</t>
  </si>
  <si>
    <t>Пылесос аккумуляторный</t>
  </si>
  <si>
    <t>Маркировочное устройство P-touch/ аналог</t>
  </si>
  <si>
    <t>Маркеры для проводников, клемм и зажимов</t>
  </si>
  <si>
    <t>Электроинструмент разрешенный к использованию перечислен в "КЗ", "Инструкции по ОТ и ТБ", "Описание компетенции"</t>
  </si>
  <si>
    <t>Инфраструктурный лист для оснащения конкурсной площадки Чемпионата (Региональный этап) 
Электромонтаж(юниоры)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</si>
</sst>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7" x14ac:knownFonts="1"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1"/>
      <name val="Calibri"/>
      <family val="2"/>
      <charset val="204"/>
    </font>
    <font>
      <sz val="16"/>
      <name val="Times New Roman"/>
      <family val="1"/>
      <charset val="204"/>
    </font>
    <font>
      <b/>
      <sz val="12"/>
      <name val="Times New Roman"/>
      <family val="1"/>
      <charset val="204"/>
    </font>
    <font>
      <sz val="16"/>
      <color theme="0"/>
      <name val="Times New Roman"/>
      <family val="1"/>
      <charset val="204"/>
    </font>
    <font>
      <sz val="1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u/>
      <sz val="11"/>
      <color theme="10"/>
      <name val="Calibri"/>
      <family val="2"/>
      <scheme val="minor"/>
    </font>
    <font>
      <b/>
      <sz val="12"/>
      <color rgb="FFFF0000"/>
      <name val="Times New Roman"/>
      <family val="1"/>
      <charset val="204"/>
    </font>
    <font>
      <b/>
      <sz val="16"/>
      <color theme="0"/>
      <name val="Times New Roman"/>
      <family val="1"/>
      <charset val="204"/>
    </font>
    <font>
      <sz val="14"/>
      <color theme="1"/>
      <name val="Times New Roman"/>
      <family val="1"/>
      <charset val="204"/>
    </font>
    <font>
      <u/>
      <sz val="14"/>
      <color theme="10"/>
      <name val="Times New Roman"/>
      <family val="1"/>
      <charset val="204"/>
    </font>
    <font>
      <sz val="11"/>
      <name val="Calibri"/>
    </font>
    <font>
      <sz val="11"/>
      <color theme="1"/>
      <name val="Calibri"/>
    </font>
    <font>
      <b/>
      <sz val="11"/>
      <color theme="1"/>
      <name val="Times New Roman"/>
    </font>
    <font>
      <sz val="11"/>
      <color theme="1"/>
      <name val="Times New Roman"/>
    </font>
    <font>
      <sz val="11"/>
      <color rgb="FFFF0000"/>
      <name val="Times New Roman"/>
    </font>
    <font>
      <b/>
      <sz val="11"/>
      <color theme="1"/>
      <name val="Calibri"/>
    </font>
    <font>
      <sz val="10"/>
      <color theme="1"/>
      <name val="Times New Roman"/>
    </font>
    <font>
      <sz val="11"/>
      <color theme="1"/>
      <name val="Arial"/>
    </font>
    <font>
      <sz val="16"/>
      <color theme="1"/>
      <name val="Times New Roman"/>
    </font>
    <font>
      <b/>
      <sz val="13"/>
      <color theme="1"/>
      <name val="Times New Roman"/>
    </font>
    <font>
      <sz val="10"/>
      <color rgb="FF000000"/>
      <name val="Times New Roman"/>
    </font>
    <font>
      <sz val="9"/>
      <color theme="1"/>
      <name val="Times New Roman"/>
    </font>
    <font>
      <b/>
      <sz val="10"/>
      <color theme="1"/>
      <name val="Times New Roman"/>
    </font>
    <font>
      <sz val="10"/>
      <color rgb="FF2E3440"/>
      <name val="Times New Roman"/>
      <family val="1"/>
      <charset val="204"/>
    </font>
    <font>
      <sz val="8"/>
      <name val="Calibri"/>
      <family val="2"/>
      <charset val="204"/>
      <scheme val="minor"/>
    </font>
    <font>
      <sz val="10"/>
      <color rgb="FF2E3440"/>
      <name val="Times New Roman"/>
    </font>
    <font>
      <sz val="9"/>
      <name val="Times New Roman"/>
      <family val="1"/>
      <charset val="204"/>
    </font>
    <font>
      <sz val="9"/>
      <color theme="1"/>
      <name val="Times New Roman"/>
      <family val="1"/>
      <charset val="204"/>
    </font>
    <font>
      <u/>
      <sz val="10"/>
      <name val="Calibri"/>
      <family val="2"/>
      <charset val="204"/>
      <scheme val="minor"/>
    </font>
    <font>
      <b/>
      <sz val="10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4"/>
      <color rgb="FFFF0000"/>
      <name val="Calibri"/>
      <family val="2"/>
      <charset val="204"/>
      <scheme val="minor"/>
    </font>
  </fonts>
  <fills count="9">
    <fill>
      <patternFill patternType="none"/>
    </fill>
    <fill>
      <patternFill patternType="gray125"/>
    </fill>
    <fill>
      <patternFill patternType="solid">
        <fgColor rgb="FFAEABAB"/>
        <bgColor rgb="FFAEABAB"/>
      </patternFill>
    </fill>
    <fill>
      <patternFill patternType="solid">
        <fgColor theme="0" tint="-0.34998626667073579"/>
        <bgColor rgb="FFFFC000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1" tint="0.249977111117893"/>
        <bgColor rgb="FF3A3838"/>
      </patternFill>
    </fill>
    <fill>
      <patternFill patternType="solid">
        <fgColor theme="1" tint="0.249977111117893"/>
        <bgColor indexed="64"/>
      </patternFill>
    </fill>
    <fill>
      <patternFill patternType="solid">
        <fgColor rgb="FFD9D9D9"/>
        <bgColor rgb="FFD9D9D9"/>
      </patternFill>
    </fill>
    <fill>
      <patternFill patternType="solid">
        <fgColor rgb="FF3A3838"/>
        <bgColor rgb="FF3A3838"/>
      </patternFill>
    </fill>
  </fills>
  <borders count="2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ck">
        <color rgb="FF000000"/>
      </left>
      <right/>
      <top/>
      <bottom/>
      <diagonal/>
    </border>
    <border>
      <left/>
      <right style="thick">
        <color rgb="FF000000"/>
      </right>
      <top/>
      <bottom/>
      <diagonal/>
    </border>
    <border>
      <left style="thick">
        <color rgb="FF000000"/>
      </left>
      <right/>
      <top style="thick">
        <color rgb="FF000000"/>
      </top>
      <bottom/>
      <diagonal/>
    </border>
    <border>
      <left/>
      <right/>
      <top style="thick">
        <color rgb="FF000000"/>
      </top>
      <bottom/>
      <diagonal/>
    </border>
    <border>
      <left/>
      <right style="thick">
        <color rgb="FF000000"/>
      </right>
      <top style="thick">
        <color rgb="FF000000"/>
      </top>
      <bottom/>
      <diagonal/>
    </border>
    <border>
      <left style="thick">
        <color rgb="FF000000"/>
      </left>
      <right/>
      <top/>
      <bottom style="thick">
        <color rgb="FF000000"/>
      </bottom>
      <diagonal/>
    </border>
    <border>
      <left/>
      <right/>
      <top/>
      <bottom style="thick">
        <color rgb="FF000000"/>
      </bottom>
      <diagonal/>
    </border>
    <border>
      <left/>
      <right style="thick">
        <color rgb="FF000000"/>
      </right>
      <top/>
      <bottom style="thick">
        <color rgb="FF000000"/>
      </bottom>
      <diagonal/>
    </border>
    <border>
      <left style="thick">
        <color rgb="FF000000"/>
      </left>
      <right style="thick">
        <color rgb="FF000000"/>
      </right>
      <top/>
      <bottom style="thick">
        <color rgb="FF000000"/>
      </bottom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/>
      <top style="thick">
        <color rgb="FF000000"/>
      </top>
      <bottom style="thick">
        <color rgb="FF000000"/>
      </bottom>
      <diagonal/>
    </border>
    <border>
      <left style="thick">
        <color rgb="FF000000"/>
      </left>
      <right style="thick">
        <color rgb="FF000000"/>
      </right>
      <top style="thick">
        <color rgb="FF000000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10" fillId="0" borderId="0" applyNumberFormat="0" applyFill="0" applyBorder="0" applyAlignment="0" applyProtection="0"/>
  </cellStyleXfs>
  <cellXfs count="143">
    <xf numFmtId="0" fontId="0" fillId="0" borderId="0" xfId="0"/>
    <xf numFmtId="0" fontId="1" fillId="0" borderId="0" xfId="1"/>
    <xf numFmtId="0" fontId="1" fillId="0" borderId="0" xfId="1"/>
    <xf numFmtId="0" fontId="2" fillId="0" borderId="0" xfId="1" applyFont="1"/>
    <xf numFmtId="0" fontId="13" fillId="0" borderId="0" xfId="0" applyFont="1" applyAlignment="1">
      <alignment wrapText="1"/>
    </xf>
    <xf numFmtId="0" fontId="13" fillId="0" borderId="0" xfId="0" applyFont="1"/>
    <xf numFmtId="0" fontId="13" fillId="0" borderId="5" xfId="0" applyFont="1" applyBorder="1" applyAlignment="1">
      <alignment wrapText="1"/>
    </xf>
    <xf numFmtId="0" fontId="13" fillId="0" borderId="5" xfId="0" applyFont="1" applyBorder="1" applyAlignment="1">
      <alignment horizontal="right" wrapText="1"/>
    </xf>
    <xf numFmtId="0" fontId="14" fillId="0" borderId="5" xfId="2" applyFont="1" applyBorder="1" applyAlignment="1">
      <alignment horizontal="right" wrapText="1"/>
    </xf>
    <xf numFmtId="0" fontId="6" fillId="0" borderId="0" xfId="1" applyFont="1" applyFill="1" applyBorder="1" applyAlignment="1"/>
    <xf numFmtId="0" fontId="6" fillId="0" borderId="0" xfId="1" applyFont="1" applyFill="1" applyBorder="1" applyAlignment="1">
      <alignment vertical="center" wrapText="1"/>
    </xf>
    <xf numFmtId="0" fontId="12" fillId="0" borderId="0" xfId="1" applyFont="1" applyFill="1" applyBorder="1" applyAlignment="1">
      <alignment vertical="center" wrapText="1"/>
    </xf>
    <xf numFmtId="0" fontId="16" fillId="0" borderId="8" xfId="0" applyFont="1" applyBorder="1"/>
    <xf numFmtId="0" fontId="16" fillId="0" borderId="0" xfId="0" applyFont="1"/>
    <xf numFmtId="0" fontId="17" fillId="0" borderId="16" xfId="0" applyFont="1" applyBorder="1" applyAlignment="1">
      <alignment horizontal="left" vertical="center" wrapText="1"/>
    </xf>
    <xf numFmtId="0" fontId="17" fillId="0" borderId="16" xfId="0" applyFont="1" applyBorder="1" applyAlignment="1">
      <alignment horizontal="center" vertical="center" wrapText="1"/>
    </xf>
    <xf numFmtId="0" fontId="20" fillId="0" borderId="8" xfId="0" applyFont="1" applyBorder="1" applyAlignment="1">
      <alignment horizontal="center"/>
    </xf>
    <xf numFmtId="0" fontId="20" fillId="0" borderId="0" xfId="0" applyFont="1" applyAlignment="1">
      <alignment horizontal="center"/>
    </xf>
    <xf numFmtId="0" fontId="20" fillId="0" borderId="0" xfId="0" applyFont="1"/>
    <xf numFmtId="0" fontId="21" fillId="0" borderId="17" xfId="0" applyFont="1" applyBorder="1" applyAlignment="1">
      <alignment horizontal="center" vertical="center" wrapText="1"/>
    </xf>
    <xf numFmtId="0" fontId="16" fillId="0" borderId="17" xfId="0" applyFont="1" applyBorder="1"/>
    <xf numFmtId="0" fontId="16" fillId="0" borderId="18" xfId="0" applyFont="1" applyBorder="1"/>
    <xf numFmtId="0" fontId="21" fillId="0" borderId="17" xfId="0" applyFont="1" applyBorder="1" applyAlignment="1">
      <alignment horizontal="center" vertical="center"/>
    </xf>
    <xf numFmtId="0" fontId="18" fillId="0" borderId="17" xfId="0" applyFont="1" applyBorder="1" applyAlignment="1">
      <alignment horizontal="center" vertical="center" wrapText="1"/>
    </xf>
    <xf numFmtId="0" fontId="21" fillId="0" borderId="17" xfId="0" applyFont="1" applyBorder="1" applyAlignment="1">
      <alignment vertical="center"/>
    </xf>
    <xf numFmtId="0" fontId="21" fillId="0" borderId="16" xfId="0" applyFont="1" applyBorder="1" applyAlignment="1">
      <alignment horizontal="center" vertical="center" wrapText="1"/>
    </xf>
    <xf numFmtId="0" fontId="21" fillId="0" borderId="16" xfId="0" applyFont="1" applyBorder="1" applyAlignment="1">
      <alignment horizontal="center" vertical="center"/>
    </xf>
    <xf numFmtId="0" fontId="18" fillId="0" borderId="0" xfId="0" applyFont="1"/>
    <xf numFmtId="0" fontId="16" fillId="0" borderId="18" xfId="0" applyFont="1" applyBorder="1" applyAlignment="1">
      <alignment horizontal="center"/>
    </xf>
    <xf numFmtId="0" fontId="21" fillId="0" borderId="17" xfId="0" applyFont="1" applyFill="1" applyBorder="1" applyAlignment="1">
      <alignment horizontal="center" vertical="center" wrapText="1"/>
    </xf>
    <xf numFmtId="0" fontId="21" fillId="0" borderId="17" xfId="0" applyFont="1" applyFill="1" applyBorder="1" applyAlignment="1">
      <alignment horizontal="left" vertical="center" wrapText="1"/>
    </xf>
    <xf numFmtId="0" fontId="18" fillId="0" borderId="17" xfId="0" applyFont="1" applyFill="1" applyBorder="1" applyAlignment="1">
      <alignment horizontal="center" vertical="center" wrapText="1"/>
    </xf>
    <xf numFmtId="0" fontId="16" fillId="0" borderId="8" xfId="0" applyFont="1" applyFill="1" applyBorder="1"/>
    <xf numFmtId="0" fontId="16" fillId="0" borderId="0" xfId="0" applyFont="1" applyFill="1"/>
    <xf numFmtId="0" fontId="0" fillId="0" borderId="0" xfId="0" applyFill="1"/>
    <xf numFmtId="0" fontId="21" fillId="0" borderId="17" xfId="0" applyFont="1" applyFill="1" applyBorder="1"/>
    <xf numFmtId="0" fontId="21" fillId="0" borderId="17" xfId="0" applyFont="1" applyFill="1" applyBorder="1" applyAlignment="1">
      <alignment horizontal="center" vertical="center"/>
    </xf>
    <xf numFmtId="0" fontId="21" fillId="0" borderId="17" xfId="0" applyFont="1" applyFill="1" applyBorder="1" applyAlignment="1">
      <alignment vertical="center"/>
    </xf>
    <xf numFmtId="0" fontId="20" fillId="0" borderId="8" xfId="0" applyFont="1" applyFill="1" applyBorder="1" applyAlignment="1">
      <alignment horizontal="center"/>
    </xf>
    <xf numFmtId="0" fontId="20" fillId="0" borderId="0" xfId="0" applyFont="1" applyFill="1" applyAlignment="1">
      <alignment horizontal="center"/>
    </xf>
    <xf numFmtId="0" fontId="20" fillId="0" borderId="8" xfId="0" applyFont="1" applyFill="1" applyBorder="1" applyAlignment="1">
      <alignment horizontal="center" vertical="center"/>
    </xf>
    <xf numFmtId="0" fontId="20" fillId="0" borderId="0" xfId="0" applyFont="1" applyFill="1" applyAlignment="1">
      <alignment horizontal="center" vertical="center"/>
    </xf>
    <xf numFmtId="0" fontId="21" fillId="0" borderId="17" xfId="0" applyFont="1" applyFill="1" applyBorder="1" applyAlignment="1">
      <alignment vertical="center" wrapText="1"/>
    </xf>
    <xf numFmtId="0" fontId="16" fillId="0" borderId="17" xfId="0" applyFont="1" applyFill="1" applyBorder="1"/>
    <xf numFmtId="0" fontId="16" fillId="0" borderId="18" xfId="0" applyFont="1" applyFill="1" applyBorder="1"/>
    <xf numFmtId="0" fontId="17" fillId="0" borderId="16" xfId="0" applyFont="1" applyFill="1" applyBorder="1" applyAlignment="1">
      <alignment horizontal="left" vertical="center" wrapText="1"/>
    </xf>
    <xf numFmtId="0" fontId="17" fillId="0" borderId="16" xfId="0" applyFont="1" applyFill="1" applyBorder="1" applyAlignment="1">
      <alignment horizontal="center" vertical="center" wrapText="1"/>
    </xf>
    <xf numFmtId="0" fontId="20" fillId="0" borderId="0" xfId="0" applyFont="1" applyFill="1"/>
    <xf numFmtId="0" fontId="21" fillId="0" borderId="17" xfId="0" applyFont="1" applyFill="1" applyBorder="1" applyAlignment="1">
      <alignment horizontal="left" vertical="center"/>
    </xf>
    <xf numFmtId="0" fontId="8" fillId="0" borderId="16" xfId="0" applyFont="1" applyBorder="1" applyAlignment="1">
      <alignment horizontal="center" vertical="center" wrapText="1"/>
    </xf>
    <xf numFmtId="0" fontId="25" fillId="0" borderId="17" xfId="0" applyFont="1" applyFill="1" applyBorder="1" applyAlignment="1">
      <alignment vertical="center" wrapText="1"/>
    </xf>
    <xf numFmtId="0" fontId="18" fillId="0" borderId="17" xfId="0" applyFont="1" applyFill="1" applyBorder="1" applyAlignment="1">
      <alignment horizontal="center" vertical="top"/>
    </xf>
    <xf numFmtId="0" fontId="18" fillId="0" borderId="17" xfId="0" applyFont="1" applyFill="1" applyBorder="1" applyAlignment="1">
      <alignment horizontal="center"/>
    </xf>
    <xf numFmtId="0" fontId="26" fillId="0" borderId="17" xfId="0" applyFont="1" applyFill="1" applyBorder="1" applyAlignment="1">
      <alignment horizontal="center" vertical="center" wrapText="1"/>
    </xf>
    <xf numFmtId="0" fontId="26" fillId="0" borderId="17" xfId="0" applyFont="1" applyFill="1" applyBorder="1" applyAlignment="1">
      <alignment horizontal="center"/>
    </xf>
    <xf numFmtId="0" fontId="25" fillId="0" borderId="17" xfId="0" applyFont="1" applyFill="1" applyBorder="1" applyAlignment="1">
      <alignment horizontal="center" vertical="center" wrapText="1"/>
    </xf>
    <xf numFmtId="0" fontId="27" fillId="0" borderId="17" xfId="0" applyFont="1" applyFill="1" applyBorder="1" applyAlignment="1">
      <alignment horizontal="center" vertical="center" wrapText="1"/>
    </xf>
    <xf numFmtId="0" fontId="18" fillId="0" borderId="17" xfId="0" applyFont="1" applyFill="1" applyBorder="1" applyAlignment="1">
      <alignment horizontal="left" vertical="center" wrapText="1"/>
    </xf>
    <xf numFmtId="0" fontId="9" fillId="0" borderId="17" xfId="0" applyFont="1" applyFill="1" applyBorder="1" applyAlignment="1">
      <alignment vertical="center" wrapText="1"/>
    </xf>
    <xf numFmtId="0" fontId="18" fillId="0" borderId="21" xfId="0" applyFont="1" applyFill="1" applyBorder="1" applyAlignment="1">
      <alignment horizontal="center" vertical="top"/>
    </xf>
    <xf numFmtId="0" fontId="26" fillId="0" borderId="21" xfId="0" applyFont="1" applyFill="1" applyBorder="1" applyAlignment="1">
      <alignment horizontal="center" vertical="center" wrapText="1"/>
    </xf>
    <xf numFmtId="0" fontId="26" fillId="0" borderId="21" xfId="0" applyFont="1" applyFill="1" applyBorder="1" applyAlignment="1">
      <alignment horizontal="center"/>
    </xf>
    <xf numFmtId="0" fontId="25" fillId="0" borderId="21" xfId="0" applyFont="1" applyFill="1" applyBorder="1" applyAlignment="1">
      <alignment horizontal="center" vertical="center" wrapText="1"/>
    </xf>
    <xf numFmtId="0" fontId="18" fillId="0" borderId="22" xfId="0" applyFont="1" applyFill="1" applyBorder="1" applyAlignment="1">
      <alignment horizontal="center" vertical="top"/>
    </xf>
    <xf numFmtId="0" fontId="26" fillId="0" borderId="22" xfId="0" applyFont="1" applyFill="1" applyBorder="1" applyAlignment="1">
      <alignment horizontal="center" vertical="center" wrapText="1"/>
    </xf>
    <xf numFmtId="0" fontId="32" fillId="0" borderId="22" xfId="0" applyFont="1" applyFill="1" applyBorder="1" applyAlignment="1">
      <alignment horizontal="center"/>
    </xf>
    <xf numFmtId="0" fontId="25" fillId="0" borderId="22" xfId="0" applyFont="1" applyFill="1" applyBorder="1" applyAlignment="1">
      <alignment horizontal="center" vertical="center" wrapText="1"/>
    </xf>
    <xf numFmtId="0" fontId="22" fillId="0" borderId="18" xfId="0" applyFont="1" applyFill="1" applyBorder="1" applyAlignment="1">
      <alignment wrapText="1"/>
    </xf>
    <xf numFmtId="0" fontId="7" fillId="0" borderId="1" xfId="1" applyFont="1" applyBorder="1" applyAlignment="1">
      <alignment horizontal="center"/>
    </xf>
    <xf numFmtId="0" fontId="7" fillId="0" borderId="17" xfId="1" applyFont="1" applyBorder="1" applyAlignment="1">
      <alignment horizontal="center"/>
    </xf>
    <xf numFmtId="0" fontId="1" fillId="0" borderId="0" xfId="1"/>
    <xf numFmtId="0" fontId="5" fillId="0" borderId="0" xfId="1" applyFont="1" applyBorder="1" applyAlignment="1">
      <alignment horizontal="left" vertical="top" wrapText="1"/>
    </xf>
    <xf numFmtId="0" fontId="5" fillId="0" borderId="0" xfId="1" applyFont="1" applyBorder="1" applyAlignment="1">
      <alignment horizontal="left"/>
    </xf>
    <xf numFmtId="0" fontId="2" fillId="0" borderId="0" xfId="1" applyFont="1" applyBorder="1" applyAlignment="1">
      <alignment horizontal="right"/>
    </xf>
    <xf numFmtId="0" fontId="2" fillId="0" borderId="0" xfId="1" applyFont="1" applyBorder="1"/>
    <xf numFmtId="0" fontId="12" fillId="5" borderId="0" xfId="1" applyFont="1" applyFill="1" applyBorder="1" applyAlignment="1">
      <alignment horizontal="center" vertical="center" wrapText="1"/>
    </xf>
    <xf numFmtId="0" fontId="6" fillId="6" borderId="0" xfId="1" applyFont="1" applyFill="1" applyBorder="1" applyAlignment="1">
      <alignment horizontal="center"/>
    </xf>
    <xf numFmtId="0" fontId="6" fillId="5" borderId="0" xfId="1" applyFont="1" applyFill="1" applyBorder="1" applyAlignment="1">
      <alignment horizontal="center" vertical="center" wrapText="1"/>
    </xf>
    <xf numFmtId="0" fontId="23" fillId="2" borderId="10" xfId="0" applyFont="1" applyFill="1" applyBorder="1" applyAlignment="1">
      <alignment horizontal="center" vertical="center"/>
    </xf>
    <xf numFmtId="0" fontId="15" fillId="0" borderId="11" xfId="0" applyFont="1" applyBorder="1"/>
    <xf numFmtId="0" fontId="15" fillId="0" borderId="12" xfId="0" applyFont="1" applyBorder="1"/>
    <xf numFmtId="0" fontId="18" fillId="0" borderId="8" xfId="0" applyFont="1" applyBorder="1" applyAlignment="1">
      <alignment horizontal="left" vertical="top" wrapText="1"/>
    </xf>
    <xf numFmtId="0" fontId="0" fillId="0" borderId="0" xfId="0"/>
    <xf numFmtId="0" fontId="15" fillId="0" borderId="9" xfId="0" applyFont="1" applyBorder="1"/>
    <xf numFmtId="0" fontId="4" fillId="3" borderId="6" xfId="1" applyFont="1" applyFill="1" applyBorder="1" applyAlignment="1">
      <alignment horizontal="center" vertical="center"/>
    </xf>
    <xf numFmtId="0" fontId="2" fillId="4" borderId="4" xfId="1" applyFont="1" applyFill="1" applyBorder="1" applyAlignment="1">
      <alignment horizontal="center"/>
    </xf>
    <xf numFmtId="0" fontId="2" fillId="4" borderId="7" xfId="1" applyFont="1" applyFill="1" applyBorder="1" applyAlignment="1">
      <alignment horizontal="center"/>
    </xf>
    <xf numFmtId="0" fontId="17" fillId="0" borderId="10" xfId="0" applyFont="1" applyBorder="1" applyAlignment="1">
      <alignment horizontal="left" vertical="top" wrapText="1"/>
    </xf>
    <xf numFmtId="0" fontId="18" fillId="0" borderId="13" xfId="0" applyFont="1" applyBorder="1" applyAlignment="1">
      <alignment horizontal="left" vertical="top" wrapText="1"/>
    </xf>
    <xf numFmtId="0" fontId="15" fillId="0" borderId="14" xfId="0" applyFont="1" applyBorder="1"/>
    <xf numFmtId="0" fontId="15" fillId="0" borderId="15" xfId="0" applyFont="1" applyBorder="1"/>
    <xf numFmtId="0" fontId="23" fillId="2" borderId="19" xfId="0" applyFont="1" applyFill="1" applyBorder="1" applyAlignment="1">
      <alignment horizontal="center" vertical="center"/>
    </xf>
    <xf numFmtId="0" fontId="15" fillId="0" borderId="20" xfId="0" applyFont="1" applyBorder="1"/>
    <xf numFmtId="0" fontId="15" fillId="0" borderId="18" xfId="0" applyFont="1" applyBorder="1"/>
    <xf numFmtId="0" fontId="2" fillId="0" borderId="0" xfId="1" applyFont="1" applyAlignment="1">
      <alignment horizontal="right"/>
    </xf>
    <xf numFmtId="0" fontId="2" fillId="0" borderId="0" xfId="1" applyFont="1"/>
    <xf numFmtId="0" fontId="23" fillId="0" borderId="19" xfId="0" applyFont="1" applyFill="1" applyBorder="1" applyAlignment="1">
      <alignment horizontal="center" vertical="center"/>
    </xf>
    <xf numFmtId="0" fontId="15" fillId="0" borderId="20" xfId="0" applyFont="1" applyFill="1" applyBorder="1"/>
    <xf numFmtId="0" fontId="15" fillId="0" borderId="18" xfId="0" applyFont="1" applyFill="1" applyBorder="1"/>
    <xf numFmtId="0" fontId="4" fillId="2" borderId="3" xfId="1" applyFont="1" applyFill="1" applyBorder="1" applyAlignment="1">
      <alignment horizontal="center" vertical="center"/>
    </xf>
    <xf numFmtId="0" fontId="2" fillId="0" borderId="2" xfId="1" applyFont="1" applyBorder="1"/>
    <xf numFmtId="0" fontId="24" fillId="0" borderId="19" xfId="0" applyFont="1" applyFill="1" applyBorder="1" applyAlignment="1">
      <alignment horizontal="center" vertical="top"/>
    </xf>
    <xf numFmtId="0" fontId="24" fillId="7" borderId="19" xfId="0" applyFont="1" applyFill="1" applyBorder="1" applyAlignment="1">
      <alignment horizontal="center" vertical="top"/>
    </xf>
    <xf numFmtId="0" fontId="24" fillId="0" borderId="13" xfId="0" applyFont="1" applyFill="1" applyBorder="1" applyAlignment="1">
      <alignment horizontal="center" vertical="top"/>
    </xf>
    <xf numFmtId="0" fontId="15" fillId="0" borderId="14" xfId="0" applyFont="1" applyFill="1" applyBorder="1"/>
    <xf numFmtId="0" fontId="15" fillId="0" borderId="15" xfId="0" applyFont="1" applyFill="1" applyBorder="1"/>
    <xf numFmtId="0" fontId="10" fillId="0" borderId="5" xfId="2" applyBorder="1" applyAlignment="1">
      <alignment horizontal="right" wrapText="1"/>
    </xf>
    <xf numFmtId="0" fontId="4" fillId="2" borderId="5" xfId="1" applyFont="1" applyFill="1" applyBorder="1" applyAlignment="1">
      <alignment horizontal="center" vertical="center"/>
    </xf>
    <xf numFmtId="0" fontId="3" fillId="0" borderId="5" xfId="1" applyFont="1" applyBorder="1"/>
    <xf numFmtId="0" fontId="2" fillId="0" borderId="5" xfId="1" applyFont="1" applyBorder="1" applyAlignment="1">
      <alignment horizontal="center" vertical="center" wrapText="1"/>
    </xf>
    <xf numFmtId="0" fontId="7" fillId="0" borderId="23" xfId="1" applyFont="1" applyBorder="1" applyAlignment="1">
      <alignment horizontal="left" vertical="center" wrapText="1"/>
    </xf>
    <xf numFmtId="0" fontId="33" fillId="0" borderId="23" xfId="2" applyFont="1" applyBorder="1" applyAlignment="1">
      <alignment horizontal="left" vertical="center" wrapText="1"/>
    </xf>
    <xf numFmtId="0" fontId="7" fillId="0" borderId="23" xfId="1" applyFont="1" applyBorder="1" applyAlignment="1">
      <alignment horizontal="center" vertical="center" wrapText="1"/>
    </xf>
    <xf numFmtId="0" fontId="7" fillId="0" borderId="23" xfId="1" applyFont="1" applyBorder="1" applyAlignment="1">
      <alignment horizontal="center" vertical="center"/>
    </xf>
    <xf numFmtId="0" fontId="7" fillId="0" borderId="24" xfId="1" applyFont="1" applyBorder="1" applyAlignment="1">
      <alignment horizontal="center" vertical="center" wrapText="1"/>
    </xf>
    <xf numFmtId="0" fontId="24" fillId="0" borderId="10" xfId="0" applyFont="1" applyFill="1" applyBorder="1" applyAlignment="1">
      <alignment horizontal="center" vertical="center"/>
    </xf>
    <xf numFmtId="0" fontId="15" fillId="0" borderId="11" xfId="0" applyFont="1" applyFill="1" applyBorder="1" applyAlignment="1">
      <alignment vertical="center"/>
    </xf>
    <xf numFmtId="0" fontId="15" fillId="0" borderId="12" xfId="0" applyFont="1" applyFill="1" applyBorder="1" applyAlignment="1">
      <alignment vertical="center"/>
    </xf>
    <xf numFmtId="0" fontId="16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0" fontId="34" fillId="0" borderId="23" xfId="1" applyFont="1" applyBorder="1" applyAlignment="1">
      <alignment horizontal="center" vertical="center"/>
    </xf>
    <xf numFmtId="0" fontId="18" fillId="0" borderId="17" xfId="0" applyFont="1" applyFill="1" applyBorder="1" applyAlignment="1">
      <alignment vertical="center"/>
    </xf>
    <xf numFmtId="0" fontId="26" fillId="0" borderId="17" xfId="0" applyFont="1" applyFill="1" applyBorder="1" applyAlignment="1">
      <alignment vertical="center"/>
    </xf>
    <xf numFmtId="0" fontId="26" fillId="0" borderId="17" xfId="0" applyFont="1" applyFill="1" applyBorder="1" applyAlignment="1">
      <alignment vertical="center" wrapText="1"/>
    </xf>
    <xf numFmtId="0" fontId="26" fillId="0" borderId="21" xfId="0" applyFont="1" applyFill="1" applyBorder="1" applyAlignment="1">
      <alignment vertical="center" wrapText="1"/>
    </xf>
    <xf numFmtId="0" fontId="31" fillId="0" borderId="22" xfId="0" applyFont="1" applyFill="1" applyBorder="1" applyAlignment="1">
      <alignment vertical="center" wrapText="1"/>
    </xf>
    <xf numFmtId="0" fontId="2" fillId="0" borderId="0" xfId="1" applyFont="1" applyAlignment="1">
      <alignment vertical="center"/>
    </xf>
    <xf numFmtId="0" fontId="30" fillId="0" borderId="17" xfId="0" applyFont="1" applyFill="1" applyBorder="1" applyAlignment="1">
      <alignment horizontal="center" vertical="center"/>
    </xf>
    <xf numFmtId="0" fontId="9" fillId="0" borderId="17" xfId="0" applyFont="1" applyFill="1" applyBorder="1" applyAlignment="1">
      <alignment horizontal="center" vertical="center" wrapText="1"/>
    </xf>
    <xf numFmtId="0" fontId="9" fillId="0" borderId="17" xfId="0" applyFont="1" applyFill="1" applyBorder="1" applyAlignment="1">
      <alignment horizontal="center" vertical="center"/>
    </xf>
    <xf numFmtId="0" fontId="28" fillId="0" borderId="17" xfId="0" applyFont="1" applyFill="1" applyBorder="1" applyAlignment="1">
      <alignment horizontal="center" vertical="center"/>
    </xf>
    <xf numFmtId="0" fontId="28" fillId="0" borderId="21" xfId="0" applyFont="1" applyFill="1" applyBorder="1" applyAlignment="1">
      <alignment horizontal="center" vertical="center"/>
    </xf>
    <xf numFmtId="0" fontId="28" fillId="0" borderId="22" xfId="0" applyFont="1" applyFill="1" applyBorder="1" applyAlignment="1">
      <alignment horizontal="center" vertical="center"/>
    </xf>
    <xf numFmtId="0" fontId="6" fillId="8" borderId="5" xfId="1" applyFont="1" applyFill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left" vertical="center" wrapText="1"/>
    </xf>
    <xf numFmtId="0" fontId="2" fillId="0" borderId="5" xfId="1" applyFont="1" applyBorder="1" applyAlignment="1">
      <alignment wrapText="1"/>
    </xf>
    <xf numFmtId="0" fontId="35" fillId="0" borderId="5" xfId="1" applyFont="1" applyBorder="1" applyAlignment="1">
      <alignment horizontal="center" vertical="center" wrapText="1"/>
    </xf>
    <xf numFmtId="0" fontId="35" fillId="0" borderId="5" xfId="1" applyFont="1" applyBorder="1" applyAlignment="1">
      <alignment horizontal="center" vertical="center"/>
    </xf>
    <xf numFmtId="0" fontId="2" fillId="0" borderId="5" xfId="1" applyFont="1" applyBorder="1" applyAlignment="1">
      <alignment horizontal="center" vertical="center"/>
    </xf>
    <xf numFmtId="0" fontId="2" fillId="0" borderId="5" xfId="1" applyFont="1" applyBorder="1"/>
    <xf numFmtId="0" fontId="7" fillId="0" borderId="5" xfId="0" applyFont="1" applyBorder="1" applyAlignment="1">
      <alignment vertical="center" wrapText="1"/>
    </xf>
    <xf numFmtId="0" fontId="36" fillId="0" borderId="0" xfId="1" applyFont="1" applyAlignment="1">
      <alignment horizontal="center" vertical="center"/>
    </xf>
  </cellXfs>
  <cellStyles count="3">
    <cellStyle name="Гиперссылка" xfId="2" builtinId="8"/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azitov@rambler.ru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25"/>
  <sheetViews>
    <sheetView topLeftCell="A13" workbookViewId="0">
      <selection activeCell="B11" sqref="B11"/>
    </sheetView>
  </sheetViews>
  <sheetFormatPr defaultRowHeight="18" x14ac:dyDescent="0.35"/>
  <cols>
    <col min="1" max="1" width="52.109375" style="4" customWidth="1"/>
    <col min="2" max="2" width="90.5546875" style="5" customWidth="1"/>
  </cols>
  <sheetData>
    <row r="2" spans="1:2" x14ac:dyDescent="0.35">
      <c r="B2" s="4"/>
    </row>
    <row r="3" spans="1:2" x14ac:dyDescent="0.35">
      <c r="A3" s="6" t="s">
        <v>17</v>
      </c>
      <c r="B3" s="7" t="s">
        <v>48</v>
      </c>
    </row>
    <row r="4" spans="1:2" x14ac:dyDescent="0.35">
      <c r="A4" s="6" t="s">
        <v>31</v>
      </c>
      <c r="B4" s="7" t="s">
        <v>49</v>
      </c>
    </row>
    <row r="5" spans="1:2" x14ac:dyDescent="0.35">
      <c r="A5" s="6" t="s">
        <v>44</v>
      </c>
      <c r="B5" s="7" t="s">
        <v>313</v>
      </c>
    </row>
    <row r="6" spans="1:2" ht="36" x14ac:dyDescent="0.35">
      <c r="A6" s="6" t="s">
        <v>23</v>
      </c>
      <c r="B6" s="7" t="s">
        <v>315</v>
      </c>
    </row>
    <row r="7" spans="1:2" x14ac:dyDescent="0.35">
      <c r="A7" s="6" t="s">
        <v>32</v>
      </c>
      <c r="B7" s="7" t="s">
        <v>314</v>
      </c>
    </row>
    <row r="8" spans="1:2" x14ac:dyDescent="0.35">
      <c r="A8" s="6" t="s">
        <v>18</v>
      </c>
      <c r="B8" s="7" t="s">
        <v>316</v>
      </c>
    </row>
    <row r="9" spans="1:2" x14ac:dyDescent="0.35">
      <c r="A9" s="6" t="s">
        <v>19</v>
      </c>
      <c r="B9" s="7" t="s">
        <v>320</v>
      </c>
    </row>
    <row r="10" spans="1:2" x14ac:dyDescent="0.35">
      <c r="A10" s="6" t="s">
        <v>22</v>
      </c>
      <c r="B10" s="106" t="s">
        <v>321</v>
      </c>
    </row>
    <row r="11" spans="1:2" x14ac:dyDescent="0.35">
      <c r="A11" s="6" t="s">
        <v>36</v>
      </c>
      <c r="B11" s="7">
        <v>89600175820</v>
      </c>
    </row>
    <row r="12" spans="1:2" ht="18" customHeight="1" x14ac:dyDescent="0.35">
      <c r="A12" s="6" t="s">
        <v>38</v>
      </c>
      <c r="B12" s="7" t="s">
        <v>317</v>
      </c>
    </row>
    <row r="13" spans="1:2" x14ac:dyDescent="0.35">
      <c r="A13" s="6" t="s">
        <v>33</v>
      </c>
      <c r="B13" s="8" t="s">
        <v>318</v>
      </c>
    </row>
    <row r="14" spans="1:2" x14ac:dyDescent="0.35">
      <c r="A14" s="6" t="s">
        <v>37</v>
      </c>
      <c r="B14" s="7" t="s">
        <v>319</v>
      </c>
    </row>
    <row r="15" spans="1:2" x14ac:dyDescent="0.35">
      <c r="A15" s="6" t="s">
        <v>20</v>
      </c>
      <c r="B15" s="7">
        <v>6</v>
      </c>
    </row>
    <row r="16" spans="1:2" x14ac:dyDescent="0.35">
      <c r="A16" s="6" t="s">
        <v>21</v>
      </c>
      <c r="B16" s="7">
        <v>6</v>
      </c>
    </row>
    <row r="17" spans="1:2" ht="52.5" customHeight="1" x14ac:dyDescent="0.35">
      <c r="A17" s="6" t="s">
        <v>47</v>
      </c>
      <c r="B17" s="7">
        <v>9</v>
      </c>
    </row>
    <row r="20" spans="1:2" x14ac:dyDescent="0.35">
      <c r="A20" s="4" t="s">
        <v>40</v>
      </c>
    </row>
    <row r="21" spans="1:2" x14ac:dyDescent="0.35">
      <c r="A21" s="4" t="s">
        <v>41</v>
      </c>
    </row>
    <row r="22" spans="1:2" x14ac:dyDescent="0.35">
      <c r="A22" s="4" t="s">
        <v>42</v>
      </c>
    </row>
    <row r="23" spans="1:2" x14ac:dyDescent="0.35">
      <c r="A23" s="4" t="s">
        <v>45</v>
      </c>
    </row>
    <row r="24" spans="1:2" x14ac:dyDescent="0.35">
      <c r="A24" s="4" t="s">
        <v>46</v>
      </c>
    </row>
    <row r="25" spans="1:2" x14ac:dyDescent="0.35">
      <c r="A25" s="4" t="s">
        <v>43</v>
      </c>
    </row>
  </sheetData>
  <hyperlinks>
    <hyperlink ref="B10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23"/>
  <sheetViews>
    <sheetView zoomScale="90" zoomScaleNormal="90" workbookViewId="0">
      <selection activeCell="K32" sqref="K32"/>
    </sheetView>
  </sheetViews>
  <sheetFormatPr defaultColWidth="14.44140625" defaultRowHeight="15" customHeight="1" x14ac:dyDescent="0.3"/>
  <cols>
    <col min="1" max="1" width="5.109375" style="3" customWidth="1"/>
    <col min="2" max="2" width="52" style="3" customWidth="1"/>
    <col min="3" max="3" width="37" style="3" customWidth="1"/>
    <col min="4" max="4" width="22" style="3" customWidth="1"/>
    <col min="5" max="5" width="15.44140625" style="3" customWidth="1"/>
    <col min="6" max="6" width="19.6640625" style="3" bestFit="1" customWidth="1"/>
    <col min="7" max="7" width="14.44140625" style="3" customWidth="1"/>
    <col min="8" max="8" width="25" style="3" bestFit="1" customWidth="1"/>
    <col min="9" max="9" width="8.6640625" style="1" customWidth="1"/>
    <col min="10" max="16384" width="14.44140625" style="1"/>
  </cols>
  <sheetData>
    <row r="1" spans="1:8" ht="14.4" x14ac:dyDescent="0.3">
      <c r="A1" s="73" t="s">
        <v>9</v>
      </c>
      <c r="B1" s="74"/>
      <c r="C1" s="74"/>
      <c r="D1" s="74"/>
      <c r="E1" s="74"/>
      <c r="F1" s="74"/>
      <c r="G1" s="74"/>
      <c r="H1" s="74"/>
    </row>
    <row r="2" spans="1:8" s="2" customFormat="1" ht="21" x14ac:dyDescent="0.4">
      <c r="A2" s="76" t="s">
        <v>29</v>
      </c>
      <c r="B2" s="76"/>
      <c r="C2" s="76"/>
      <c r="D2" s="76"/>
      <c r="E2" s="76"/>
      <c r="F2" s="76"/>
      <c r="G2" s="76"/>
      <c r="H2" s="76"/>
    </row>
    <row r="3" spans="1:8" s="2" customFormat="1" ht="21" customHeight="1" x14ac:dyDescent="0.3">
      <c r="A3" s="77" t="str">
        <f>'Информация о Чемпионате'!B4</f>
        <v>Региональный</v>
      </c>
      <c r="B3" s="77"/>
      <c r="C3" s="77"/>
      <c r="D3" s="77"/>
      <c r="E3" s="77"/>
      <c r="F3" s="77"/>
      <c r="G3" s="77"/>
      <c r="H3" s="77"/>
    </row>
    <row r="4" spans="1:8" s="2" customFormat="1" ht="21" x14ac:dyDescent="0.4">
      <c r="A4" s="76" t="s">
        <v>30</v>
      </c>
      <c r="B4" s="76"/>
      <c r="C4" s="76"/>
      <c r="D4" s="76"/>
      <c r="E4" s="76"/>
      <c r="F4" s="76"/>
      <c r="G4" s="76"/>
      <c r="H4" s="76"/>
    </row>
    <row r="5" spans="1:8" ht="22.5" customHeight="1" x14ac:dyDescent="0.3">
      <c r="A5" s="75" t="str">
        <f>'Информация о Чемпионате'!B3</f>
        <v>Электромонтаж (юниоры)</v>
      </c>
      <c r="B5" s="75"/>
      <c r="C5" s="75"/>
      <c r="D5" s="75"/>
      <c r="E5" s="75"/>
      <c r="F5" s="75"/>
      <c r="G5" s="75"/>
      <c r="H5" s="75"/>
    </row>
    <row r="6" spans="1:8" ht="14.4" x14ac:dyDescent="0.3">
      <c r="A6" s="71" t="s">
        <v>10</v>
      </c>
      <c r="B6" s="74"/>
      <c r="C6" s="74"/>
      <c r="D6" s="74"/>
      <c r="E6" s="74"/>
      <c r="F6" s="74"/>
      <c r="G6" s="74"/>
      <c r="H6" s="74"/>
    </row>
    <row r="7" spans="1:8" ht="15.75" customHeight="1" x14ac:dyDescent="0.3">
      <c r="A7" s="71" t="s">
        <v>27</v>
      </c>
      <c r="B7" s="71"/>
      <c r="C7" s="72" t="str">
        <f>'Информация о Чемпионате'!B5</f>
        <v>Ненецкий автономный округ</v>
      </c>
      <c r="D7" s="72"/>
      <c r="E7" s="72"/>
      <c r="F7" s="72"/>
      <c r="G7" s="72"/>
      <c r="H7" s="72"/>
    </row>
    <row r="8" spans="1:8" ht="15.75" customHeight="1" x14ac:dyDescent="0.3">
      <c r="A8" s="71" t="s">
        <v>28</v>
      </c>
      <c r="B8" s="71"/>
      <c r="C8" s="71"/>
      <c r="D8" s="72" t="str">
        <f>'Информация о Чемпионате'!B6</f>
        <v>ГБПОУ НАО "Ненецкое профессиональное училище"</v>
      </c>
      <c r="E8" s="72"/>
      <c r="F8" s="72"/>
      <c r="G8" s="72"/>
      <c r="H8" s="72"/>
    </row>
    <row r="9" spans="1:8" ht="15.75" customHeight="1" x14ac:dyDescent="0.3">
      <c r="A9" s="71" t="s">
        <v>24</v>
      </c>
      <c r="B9" s="71"/>
      <c r="C9" s="71" t="str">
        <f>'Информация о Чемпионате'!B7</f>
        <v>166000, Ненецкий АО, город Нарьян-Мар, ул. Выучейского, д.6</v>
      </c>
      <c r="D9" s="71"/>
      <c r="E9" s="71"/>
      <c r="F9" s="71"/>
      <c r="G9" s="71"/>
      <c r="H9" s="71"/>
    </row>
    <row r="10" spans="1:8" ht="15.75" customHeight="1" x14ac:dyDescent="0.3">
      <c r="A10" s="71" t="s">
        <v>26</v>
      </c>
      <c r="B10" s="71"/>
      <c r="C10" s="71" t="str">
        <f>'Информация о Чемпионате'!B9</f>
        <v>Житов Алексей Геннадьевич</v>
      </c>
      <c r="D10" s="71"/>
      <c r="E10" s="71" t="str">
        <f>'Информация о Чемпионате'!B10</f>
        <v>azitov@rambler.ru</v>
      </c>
      <c r="F10" s="71"/>
      <c r="G10" s="71">
        <f>'Информация о Чемпионате'!B11</f>
        <v>89600175820</v>
      </c>
      <c r="H10" s="71"/>
    </row>
    <row r="11" spans="1:8" ht="15.75" customHeight="1" x14ac:dyDescent="0.3">
      <c r="A11" s="71" t="s">
        <v>34</v>
      </c>
      <c r="B11" s="71"/>
      <c r="C11" s="71" t="str">
        <f>'Информация о Чемпионате'!B12</f>
        <v>Шучалин Юрий Юрьевич</v>
      </c>
      <c r="D11" s="71"/>
      <c r="E11" s="71" t="str">
        <f>'Информация о Чемпионате'!B13</f>
        <v xml:space="preserve">shuchalin77@mail.ru </v>
      </c>
      <c r="F11" s="71"/>
      <c r="G11" s="71" t="str">
        <f>'Информация о Чемпионате'!B14</f>
        <v xml:space="preserve"> 8911 581-07-27</v>
      </c>
      <c r="H11" s="71"/>
    </row>
    <row r="12" spans="1:8" ht="15.75" customHeight="1" x14ac:dyDescent="0.3">
      <c r="A12" s="71" t="s">
        <v>39</v>
      </c>
      <c r="B12" s="71"/>
      <c r="C12" s="71">
        <f>'Информация о Чемпионате'!B17</f>
        <v>9</v>
      </c>
      <c r="D12" s="71"/>
      <c r="E12" s="71"/>
      <c r="F12" s="71"/>
      <c r="G12" s="71"/>
      <c r="H12" s="71"/>
    </row>
    <row r="13" spans="1:8" ht="15.75" customHeight="1" x14ac:dyDescent="0.3">
      <c r="A13" s="71" t="s">
        <v>15</v>
      </c>
      <c r="B13" s="71"/>
      <c r="C13" s="71">
        <f>'Информация о Чемпионате'!B15</f>
        <v>6</v>
      </c>
      <c r="D13" s="71"/>
      <c r="E13" s="71"/>
      <c r="F13" s="71"/>
      <c r="G13" s="71"/>
      <c r="H13" s="71"/>
    </row>
    <row r="14" spans="1:8" ht="15.75" customHeight="1" x14ac:dyDescent="0.3">
      <c r="A14" s="71" t="s">
        <v>16</v>
      </c>
      <c r="B14" s="71"/>
      <c r="C14" s="71">
        <f>'Информация о Чемпионате'!B16</f>
        <v>6</v>
      </c>
      <c r="D14" s="71"/>
      <c r="E14" s="71"/>
      <c r="F14" s="71"/>
      <c r="G14" s="71"/>
      <c r="H14" s="71"/>
    </row>
    <row r="15" spans="1:8" ht="15.75" customHeight="1" x14ac:dyDescent="0.3">
      <c r="A15" s="71" t="s">
        <v>25</v>
      </c>
      <c r="B15" s="71"/>
      <c r="C15" s="71" t="str">
        <f>'Информация о Чемпионате'!B8</f>
        <v>08.03.2025-12.03.2025</v>
      </c>
      <c r="D15" s="71"/>
      <c r="E15" s="71"/>
      <c r="F15" s="71"/>
      <c r="G15" s="71"/>
      <c r="H15" s="71"/>
    </row>
    <row r="16" spans="1:8" ht="21.6" thickBot="1" x14ac:dyDescent="0.35">
      <c r="A16" s="84" t="s">
        <v>13</v>
      </c>
      <c r="B16" s="85"/>
      <c r="C16" s="85"/>
      <c r="D16" s="85"/>
      <c r="E16" s="85"/>
      <c r="F16" s="85"/>
      <c r="G16" s="85"/>
      <c r="H16" s="86"/>
    </row>
    <row r="17" spans="1:24" customFormat="1" ht="14.25" customHeight="1" thickTop="1" x14ac:dyDescent="0.3">
      <c r="A17" s="87" t="s">
        <v>8</v>
      </c>
      <c r="B17" s="79"/>
      <c r="C17" s="79"/>
      <c r="D17" s="79"/>
      <c r="E17" s="79"/>
      <c r="F17" s="79"/>
      <c r="G17" s="79"/>
      <c r="H17" s="80"/>
      <c r="I17" s="13"/>
      <c r="J17" s="13"/>
      <c r="K17" s="13"/>
      <c r="L17" s="13"/>
      <c r="M17" s="13"/>
      <c r="N17" s="13"/>
      <c r="O17" s="13"/>
      <c r="P17" s="13"/>
      <c r="Q17" s="13"/>
      <c r="R17" s="13"/>
      <c r="S17" s="13"/>
      <c r="T17" s="13"/>
      <c r="U17" s="13"/>
      <c r="V17" s="13"/>
      <c r="W17" s="13"/>
      <c r="X17" s="13"/>
    </row>
    <row r="18" spans="1:24" customFormat="1" ht="14.25" customHeight="1" x14ac:dyDescent="0.3">
      <c r="A18" s="81" t="s">
        <v>50</v>
      </c>
      <c r="B18" s="82"/>
      <c r="C18" s="82"/>
      <c r="D18" s="82"/>
      <c r="E18" s="82"/>
      <c r="F18" s="82"/>
      <c r="G18" s="82"/>
      <c r="H18" s="83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</row>
    <row r="19" spans="1:24" customFormat="1" ht="14.25" customHeight="1" x14ac:dyDescent="0.3">
      <c r="A19" s="81" t="s">
        <v>51</v>
      </c>
      <c r="B19" s="82"/>
      <c r="C19" s="82"/>
      <c r="D19" s="82"/>
      <c r="E19" s="82"/>
      <c r="F19" s="82"/>
      <c r="G19" s="82"/>
      <c r="H19" s="83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</row>
    <row r="20" spans="1:24" customFormat="1" ht="14.25" customHeight="1" x14ac:dyDescent="0.3">
      <c r="A20" s="81" t="s">
        <v>52</v>
      </c>
      <c r="B20" s="82"/>
      <c r="C20" s="82"/>
      <c r="D20" s="82"/>
      <c r="E20" s="82"/>
      <c r="F20" s="82"/>
      <c r="G20" s="82"/>
      <c r="H20" s="83"/>
      <c r="I20" s="13"/>
      <c r="J20" s="13"/>
      <c r="K20" s="13"/>
      <c r="L20" s="13"/>
      <c r="M20" s="13"/>
      <c r="N20" s="13"/>
      <c r="O20" s="13"/>
      <c r="P20" s="13"/>
      <c r="Q20" s="13"/>
      <c r="R20" s="13"/>
      <c r="S20" s="13"/>
      <c r="T20" s="13"/>
      <c r="U20" s="13"/>
      <c r="V20" s="13"/>
      <c r="W20" s="13"/>
      <c r="X20" s="13"/>
    </row>
    <row r="21" spans="1:24" customFormat="1" ht="14.25" customHeight="1" x14ac:dyDescent="0.3">
      <c r="A21" s="81" t="s">
        <v>53</v>
      </c>
      <c r="B21" s="82"/>
      <c r="C21" s="82"/>
      <c r="D21" s="82"/>
      <c r="E21" s="82"/>
      <c r="F21" s="82"/>
      <c r="G21" s="82"/>
      <c r="H21" s="83"/>
      <c r="I21" s="13"/>
      <c r="J21" s="13"/>
      <c r="K21" s="13"/>
      <c r="L21" s="13"/>
      <c r="M21" s="13"/>
      <c r="N21" s="13"/>
      <c r="O21" s="13"/>
      <c r="P21" s="13"/>
      <c r="Q21" s="13"/>
      <c r="R21" s="13"/>
      <c r="S21" s="13"/>
      <c r="T21" s="13"/>
      <c r="U21" s="13"/>
      <c r="V21" s="13"/>
      <c r="W21" s="13"/>
      <c r="X21" s="13"/>
    </row>
    <row r="22" spans="1:24" customFormat="1" ht="15" customHeight="1" x14ac:dyDescent="0.3">
      <c r="A22" s="81" t="s">
        <v>54</v>
      </c>
      <c r="B22" s="82"/>
      <c r="C22" s="82"/>
      <c r="D22" s="82"/>
      <c r="E22" s="82"/>
      <c r="F22" s="82"/>
      <c r="G22" s="82"/>
      <c r="H22" s="83"/>
      <c r="I22" s="13"/>
      <c r="J22" s="13"/>
      <c r="K22" s="13"/>
      <c r="L22" s="13"/>
      <c r="M22" s="13"/>
      <c r="N22" s="13"/>
      <c r="O22" s="13"/>
      <c r="P22" s="13"/>
      <c r="Q22" s="13"/>
      <c r="R22" s="13"/>
      <c r="S22" s="13"/>
      <c r="T22" s="13"/>
      <c r="U22" s="13"/>
      <c r="V22" s="13"/>
      <c r="W22" s="13"/>
      <c r="X22" s="13"/>
    </row>
    <row r="23" spans="1:24" customFormat="1" ht="14.25" customHeight="1" x14ac:dyDescent="0.3">
      <c r="A23" s="81" t="s">
        <v>322</v>
      </c>
      <c r="B23" s="82"/>
      <c r="C23" s="82"/>
      <c r="D23" s="82"/>
      <c r="E23" s="82"/>
      <c r="F23" s="82"/>
      <c r="G23" s="82"/>
      <c r="H23" s="83"/>
      <c r="I23" s="13"/>
      <c r="J23" s="13"/>
      <c r="K23" s="13"/>
      <c r="L23" s="13"/>
      <c r="M23" s="13"/>
      <c r="N23" s="13"/>
      <c r="O23" s="13"/>
      <c r="P23" s="13"/>
      <c r="Q23" s="13"/>
      <c r="R23" s="13"/>
      <c r="S23" s="13"/>
      <c r="T23" s="13"/>
      <c r="U23" s="13"/>
      <c r="V23" s="13"/>
      <c r="W23" s="13"/>
      <c r="X23" s="13"/>
    </row>
    <row r="24" spans="1:24" customFormat="1" ht="14.25" customHeight="1" x14ac:dyDescent="0.3">
      <c r="A24" s="81" t="s">
        <v>55</v>
      </c>
      <c r="B24" s="82"/>
      <c r="C24" s="82"/>
      <c r="D24" s="82"/>
      <c r="E24" s="82"/>
      <c r="F24" s="82"/>
      <c r="G24" s="82"/>
      <c r="H24" s="83"/>
      <c r="I24" s="13"/>
      <c r="J24" s="13"/>
      <c r="K24" s="13"/>
      <c r="L24" s="13"/>
      <c r="M24" s="13"/>
      <c r="N24" s="13"/>
      <c r="O24" s="13"/>
      <c r="P24" s="13"/>
      <c r="Q24" s="13"/>
      <c r="R24" s="13"/>
      <c r="S24" s="13"/>
      <c r="T24" s="13"/>
      <c r="U24" s="13"/>
      <c r="V24" s="13"/>
      <c r="W24" s="13"/>
      <c r="X24" s="13"/>
    </row>
    <row r="25" spans="1:24" customFormat="1" ht="15" customHeight="1" thickBot="1" x14ac:dyDescent="0.35">
      <c r="A25" s="88" t="s">
        <v>56</v>
      </c>
      <c r="B25" s="89"/>
      <c r="C25" s="89"/>
      <c r="D25" s="89"/>
      <c r="E25" s="89"/>
      <c r="F25" s="89"/>
      <c r="G25" s="89"/>
      <c r="H25" s="90"/>
      <c r="I25" s="13"/>
      <c r="J25" s="13"/>
      <c r="K25" s="13"/>
      <c r="L25" s="13"/>
      <c r="M25" s="13"/>
      <c r="N25" s="13"/>
      <c r="O25" s="13"/>
      <c r="P25" s="13"/>
      <c r="Q25" s="13"/>
      <c r="R25" s="13"/>
      <c r="S25" s="13"/>
      <c r="T25" s="13"/>
      <c r="U25" s="13"/>
      <c r="V25" s="13"/>
      <c r="W25" s="13"/>
      <c r="X25" s="13"/>
    </row>
    <row r="26" spans="1:24" customFormat="1" ht="27" customHeight="1" thickTop="1" thickBot="1" x14ac:dyDescent="0.35">
      <c r="A26" s="14" t="s">
        <v>6</v>
      </c>
      <c r="B26" s="15" t="s">
        <v>5</v>
      </c>
      <c r="C26" s="15" t="s">
        <v>4</v>
      </c>
      <c r="D26" s="15" t="s">
        <v>3</v>
      </c>
      <c r="E26" s="15" t="s">
        <v>2</v>
      </c>
      <c r="F26" s="15" t="s">
        <v>1</v>
      </c>
      <c r="G26" s="15" t="s">
        <v>0</v>
      </c>
      <c r="H26" s="15" t="s">
        <v>57</v>
      </c>
      <c r="I26" s="18"/>
      <c r="J26" s="18"/>
      <c r="K26" s="18"/>
      <c r="L26" s="18"/>
      <c r="M26" s="18"/>
      <c r="N26" s="18"/>
      <c r="O26" s="18"/>
      <c r="P26" s="18"/>
      <c r="Q26" s="18"/>
      <c r="R26" s="18"/>
      <c r="S26" s="18"/>
      <c r="T26" s="18"/>
      <c r="U26" s="18"/>
      <c r="V26" s="18"/>
      <c r="W26" s="18"/>
      <c r="X26" s="18"/>
    </row>
    <row r="27" spans="1:24" customFormat="1" ht="18" customHeight="1" thickTop="1" thickBot="1" x14ac:dyDescent="0.35">
      <c r="A27" s="19">
        <v>1</v>
      </c>
      <c r="B27" s="20" t="s">
        <v>58</v>
      </c>
      <c r="C27" s="22" t="s">
        <v>59</v>
      </c>
      <c r="D27" s="22" t="s">
        <v>60</v>
      </c>
      <c r="E27" s="22">
        <v>1</v>
      </c>
      <c r="F27" s="22" t="s">
        <v>61</v>
      </c>
      <c r="G27" s="22">
        <v>3</v>
      </c>
      <c r="H27" s="23" t="s">
        <v>62</v>
      </c>
      <c r="I27" s="13"/>
      <c r="J27" s="13"/>
      <c r="K27" s="13"/>
      <c r="L27" s="13"/>
      <c r="M27" s="13"/>
      <c r="N27" s="13"/>
      <c r="O27" s="13"/>
      <c r="P27" s="13"/>
      <c r="Q27" s="13"/>
      <c r="R27" s="13"/>
      <c r="S27" s="13"/>
      <c r="T27" s="13"/>
      <c r="U27" s="13"/>
      <c r="V27" s="13"/>
      <c r="W27" s="13"/>
      <c r="X27" s="13"/>
    </row>
    <row r="28" spans="1:24" customFormat="1" ht="18" customHeight="1" thickTop="1" thickBot="1" x14ac:dyDescent="0.35">
      <c r="A28" s="19">
        <v>2</v>
      </c>
      <c r="B28" s="20" t="s">
        <v>63</v>
      </c>
      <c r="C28" s="22" t="s">
        <v>64</v>
      </c>
      <c r="D28" s="22" t="s">
        <v>60</v>
      </c>
      <c r="E28" s="22">
        <v>1</v>
      </c>
      <c r="F28" s="22" t="s">
        <v>61</v>
      </c>
      <c r="G28" s="22">
        <v>7</v>
      </c>
      <c r="H28" s="23" t="s">
        <v>62</v>
      </c>
      <c r="I28" s="13"/>
      <c r="J28" s="13"/>
      <c r="K28" s="13"/>
      <c r="L28" s="13"/>
      <c r="M28" s="13"/>
      <c r="N28" s="13"/>
      <c r="O28" s="13"/>
      <c r="P28" s="13"/>
      <c r="Q28" s="13"/>
      <c r="R28" s="13"/>
      <c r="S28" s="13"/>
      <c r="T28" s="13"/>
      <c r="U28" s="13"/>
      <c r="V28" s="13"/>
      <c r="W28" s="13"/>
      <c r="X28" s="13"/>
    </row>
    <row r="29" spans="1:24" customFormat="1" ht="18" customHeight="1" thickTop="1" thickBot="1" x14ac:dyDescent="0.35">
      <c r="A29" s="19">
        <v>3</v>
      </c>
      <c r="B29" s="20" t="s">
        <v>65</v>
      </c>
      <c r="C29" s="22" t="s">
        <v>66</v>
      </c>
      <c r="D29" s="22" t="s">
        <v>67</v>
      </c>
      <c r="E29" s="22">
        <v>1</v>
      </c>
      <c r="F29" s="22" t="s">
        <v>61</v>
      </c>
      <c r="G29" s="22">
        <v>2</v>
      </c>
      <c r="H29" s="23" t="s">
        <v>62</v>
      </c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</row>
    <row r="30" spans="1:24" customFormat="1" ht="18" customHeight="1" thickTop="1" thickBot="1" x14ac:dyDescent="0.35">
      <c r="A30" s="19">
        <v>4</v>
      </c>
      <c r="B30" s="20" t="s">
        <v>68</v>
      </c>
      <c r="C30" s="22" t="s">
        <v>69</v>
      </c>
      <c r="D30" s="22" t="s">
        <v>67</v>
      </c>
      <c r="E30" s="22">
        <v>1</v>
      </c>
      <c r="F30" s="22" t="s">
        <v>61</v>
      </c>
      <c r="G30" s="22">
        <v>2</v>
      </c>
      <c r="H30" s="23" t="s">
        <v>62</v>
      </c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</row>
    <row r="31" spans="1:24" customFormat="1" ht="18" customHeight="1" thickTop="1" thickBot="1" x14ac:dyDescent="0.35">
      <c r="A31" s="19">
        <v>5</v>
      </c>
      <c r="B31" s="20" t="s">
        <v>70</v>
      </c>
      <c r="C31" s="22" t="s">
        <v>71</v>
      </c>
      <c r="D31" s="22" t="s">
        <v>67</v>
      </c>
      <c r="E31" s="22">
        <v>1</v>
      </c>
      <c r="F31" s="22" t="s">
        <v>61</v>
      </c>
      <c r="G31" s="22">
        <v>1</v>
      </c>
      <c r="H31" s="23" t="s">
        <v>62</v>
      </c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</row>
    <row r="32" spans="1:24" customFormat="1" ht="18" customHeight="1" thickTop="1" thickBot="1" x14ac:dyDescent="0.35">
      <c r="A32" s="19">
        <v>6</v>
      </c>
      <c r="B32" s="20" t="s">
        <v>72</v>
      </c>
      <c r="C32" s="22" t="s">
        <v>73</v>
      </c>
      <c r="D32" s="22" t="s">
        <v>67</v>
      </c>
      <c r="E32" s="22">
        <v>2</v>
      </c>
      <c r="F32" s="22" t="s">
        <v>61</v>
      </c>
      <c r="G32" s="22">
        <v>2</v>
      </c>
      <c r="H32" s="23" t="s">
        <v>62</v>
      </c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</row>
    <row r="33" spans="1:24" customFormat="1" ht="18" customHeight="1" thickTop="1" thickBot="1" x14ac:dyDescent="0.35">
      <c r="A33" s="19">
        <v>7</v>
      </c>
      <c r="B33" s="20" t="s">
        <v>74</v>
      </c>
      <c r="C33" s="22" t="s">
        <v>75</v>
      </c>
      <c r="D33" s="22" t="s">
        <v>67</v>
      </c>
      <c r="E33" s="22">
        <v>1</v>
      </c>
      <c r="F33" s="22" t="s">
        <v>61</v>
      </c>
      <c r="G33" s="22">
        <v>1</v>
      </c>
      <c r="H33" s="23" t="s">
        <v>62</v>
      </c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</row>
    <row r="34" spans="1:24" customFormat="1" ht="18" customHeight="1" thickTop="1" thickBot="1" x14ac:dyDescent="0.35">
      <c r="A34" s="19">
        <v>8</v>
      </c>
      <c r="B34" s="20" t="s">
        <v>76</v>
      </c>
      <c r="C34" s="22" t="s">
        <v>77</v>
      </c>
      <c r="D34" s="22" t="s">
        <v>67</v>
      </c>
      <c r="E34" s="22">
        <v>1</v>
      </c>
      <c r="F34" s="22" t="s">
        <v>61</v>
      </c>
      <c r="G34" s="22">
        <v>1</v>
      </c>
      <c r="H34" s="23" t="s">
        <v>62</v>
      </c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</row>
    <row r="35" spans="1:24" customFormat="1" ht="18" customHeight="1" thickTop="1" thickBot="1" x14ac:dyDescent="0.35">
      <c r="A35" s="19">
        <v>9</v>
      </c>
      <c r="B35" s="20" t="s">
        <v>78</v>
      </c>
      <c r="C35" s="22" t="s">
        <v>79</v>
      </c>
      <c r="D35" s="22" t="s">
        <v>67</v>
      </c>
      <c r="E35" s="22">
        <v>1</v>
      </c>
      <c r="F35" s="22" t="s">
        <v>61</v>
      </c>
      <c r="G35" s="22">
        <v>1</v>
      </c>
      <c r="H35" s="23" t="s">
        <v>62</v>
      </c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</row>
    <row r="36" spans="1:24" customFormat="1" ht="18" customHeight="1" thickTop="1" thickBot="1" x14ac:dyDescent="0.35">
      <c r="A36" s="19">
        <v>10</v>
      </c>
      <c r="B36" s="20" t="s">
        <v>80</v>
      </c>
      <c r="C36" s="22" t="s">
        <v>81</v>
      </c>
      <c r="D36" s="22" t="s">
        <v>67</v>
      </c>
      <c r="E36" s="22">
        <v>1</v>
      </c>
      <c r="F36" s="22" t="s">
        <v>61</v>
      </c>
      <c r="G36" s="22">
        <v>1</v>
      </c>
      <c r="H36" s="23" t="s">
        <v>62</v>
      </c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</row>
    <row r="37" spans="1:24" customFormat="1" ht="18" customHeight="1" thickTop="1" thickBot="1" x14ac:dyDescent="0.35">
      <c r="A37" s="19">
        <v>11</v>
      </c>
      <c r="B37" s="20" t="s">
        <v>82</v>
      </c>
      <c r="C37" s="22" t="s">
        <v>83</v>
      </c>
      <c r="D37" s="22" t="s">
        <v>60</v>
      </c>
      <c r="E37" s="22">
        <v>1</v>
      </c>
      <c r="F37" s="22" t="s">
        <v>61</v>
      </c>
      <c r="G37" s="22">
        <v>1</v>
      </c>
      <c r="H37" s="23" t="s">
        <v>62</v>
      </c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</row>
    <row r="38" spans="1:24" customFormat="1" ht="18" customHeight="1" thickTop="1" thickBot="1" x14ac:dyDescent="0.35">
      <c r="A38" s="19">
        <v>12</v>
      </c>
      <c r="B38" s="20" t="s">
        <v>84</v>
      </c>
      <c r="C38" s="22" t="s">
        <v>85</v>
      </c>
      <c r="D38" s="22" t="s">
        <v>86</v>
      </c>
      <c r="E38" s="22">
        <v>1</v>
      </c>
      <c r="F38" s="22" t="s">
        <v>87</v>
      </c>
      <c r="G38" s="22">
        <v>1</v>
      </c>
      <c r="H38" s="23" t="s">
        <v>62</v>
      </c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</row>
    <row r="39" spans="1:24" customFormat="1" ht="18" customHeight="1" thickTop="1" thickBot="1" x14ac:dyDescent="0.35">
      <c r="A39" s="19">
        <v>13</v>
      </c>
      <c r="B39" s="20" t="s">
        <v>88</v>
      </c>
      <c r="C39" s="22" t="s">
        <v>89</v>
      </c>
      <c r="D39" s="22" t="s">
        <v>67</v>
      </c>
      <c r="E39" s="22">
        <v>1</v>
      </c>
      <c r="F39" s="22" t="s">
        <v>87</v>
      </c>
      <c r="G39" s="22">
        <v>1</v>
      </c>
      <c r="H39" s="23" t="s">
        <v>62</v>
      </c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</row>
    <row r="40" spans="1:24" customFormat="1" ht="22.2" thickTop="1" thickBot="1" x14ac:dyDescent="0.35">
      <c r="A40" s="78" t="s">
        <v>14</v>
      </c>
      <c r="B40" s="79"/>
      <c r="C40" s="79"/>
      <c r="D40" s="79"/>
      <c r="E40" s="79"/>
      <c r="F40" s="79"/>
      <c r="G40" s="79"/>
      <c r="H40" s="80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</row>
    <row r="41" spans="1:24" customFormat="1" ht="15" customHeight="1" thickTop="1" x14ac:dyDescent="0.3">
      <c r="A41" s="87" t="s">
        <v>8</v>
      </c>
      <c r="B41" s="79"/>
      <c r="C41" s="79"/>
      <c r="D41" s="79"/>
      <c r="E41" s="79"/>
      <c r="F41" s="79"/>
      <c r="G41" s="79"/>
      <c r="H41" s="80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</row>
    <row r="42" spans="1:24" customFormat="1" ht="15.75" customHeight="1" x14ac:dyDescent="0.3">
      <c r="A42" s="81" t="s">
        <v>325</v>
      </c>
      <c r="B42" s="82"/>
      <c r="C42" s="82"/>
      <c r="D42" s="82"/>
      <c r="E42" s="82"/>
      <c r="F42" s="82"/>
      <c r="G42" s="82"/>
      <c r="H42" s="8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</row>
    <row r="43" spans="1:24" customFormat="1" ht="15.75" customHeight="1" x14ac:dyDescent="0.3">
      <c r="A43" s="81" t="s">
        <v>323</v>
      </c>
      <c r="B43" s="82"/>
      <c r="C43" s="82"/>
      <c r="D43" s="82"/>
      <c r="E43" s="82"/>
      <c r="F43" s="82"/>
      <c r="G43" s="82"/>
      <c r="H43" s="8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</row>
    <row r="44" spans="1:24" customFormat="1" ht="15.75" customHeight="1" x14ac:dyDescent="0.3">
      <c r="A44" s="81" t="s">
        <v>90</v>
      </c>
      <c r="B44" s="82"/>
      <c r="C44" s="82"/>
      <c r="D44" s="82"/>
      <c r="E44" s="82"/>
      <c r="F44" s="82"/>
      <c r="G44" s="82"/>
      <c r="H44" s="8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</row>
    <row r="45" spans="1:24" customFormat="1" ht="15.75" customHeight="1" x14ac:dyDescent="0.3">
      <c r="A45" s="81" t="s">
        <v>91</v>
      </c>
      <c r="B45" s="82"/>
      <c r="C45" s="82"/>
      <c r="D45" s="82"/>
      <c r="E45" s="82"/>
      <c r="F45" s="82"/>
      <c r="G45" s="82"/>
      <c r="H45" s="83"/>
      <c r="I45" s="13"/>
      <c r="J45" s="13"/>
      <c r="K45" s="13"/>
      <c r="L45" s="13"/>
      <c r="M45" s="13"/>
      <c r="N45" s="13"/>
      <c r="O45" s="13"/>
      <c r="P45" s="13"/>
      <c r="Q45" s="13"/>
      <c r="R45" s="13"/>
      <c r="S45" s="13"/>
      <c r="T45" s="13"/>
      <c r="U45" s="13"/>
      <c r="V45" s="13"/>
      <c r="W45" s="13"/>
      <c r="X45" s="13"/>
    </row>
    <row r="46" spans="1:24" customFormat="1" ht="15.75" customHeight="1" x14ac:dyDescent="0.3">
      <c r="A46" s="81" t="s">
        <v>54</v>
      </c>
      <c r="B46" s="82"/>
      <c r="C46" s="82"/>
      <c r="D46" s="82"/>
      <c r="E46" s="82"/>
      <c r="F46" s="82"/>
      <c r="G46" s="82"/>
      <c r="H46" s="83"/>
      <c r="I46" s="13"/>
      <c r="J46" s="13"/>
      <c r="K46" s="13"/>
      <c r="L46" s="13"/>
      <c r="M46" s="13"/>
      <c r="N46" s="13"/>
      <c r="O46" s="13"/>
      <c r="P46" s="13"/>
      <c r="Q46" s="13"/>
      <c r="R46" s="13"/>
      <c r="S46" s="13"/>
      <c r="T46" s="13"/>
      <c r="U46" s="13"/>
      <c r="V46" s="13"/>
      <c r="W46" s="13"/>
      <c r="X46" s="13"/>
    </row>
    <row r="47" spans="1:24" customFormat="1" ht="15.75" customHeight="1" x14ac:dyDescent="0.3">
      <c r="A47" s="81" t="s">
        <v>324</v>
      </c>
      <c r="B47" s="82"/>
      <c r="C47" s="82"/>
      <c r="D47" s="82"/>
      <c r="E47" s="82"/>
      <c r="F47" s="82"/>
      <c r="G47" s="82"/>
      <c r="H47" s="83"/>
      <c r="I47" s="13"/>
      <c r="J47" s="13"/>
      <c r="K47" s="13"/>
      <c r="L47" s="13"/>
      <c r="M47" s="13"/>
      <c r="N47" s="13"/>
      <c r="O47" s="13"/>
      <c r="P47" s="13"/>
      <c r="Q47" s="13"/>
      <c r="R47" s="13"/>
      <c r="S47" s="13"/>
      <c r="T47" s="13"/>
      <c r="U47" s="13"/>
      <c r="V47" s="13"/>
      <c r="W47" s="13"/>
      <c r="X47" s="13"/>
    </row>
    <row r="48" spans="1:24" customFormat="1" ht="15.75" customHeight="1" x14ac:dyDescent="0.3">
      <c r="A48" s="81" t="s">
        <v>55</v>
      </c>
      <c r="B48" s="82"/>
      <c r="C48" s="82"/>
      <c r="D48" s="82"/>
      <c r="E48" s="82"/>
      <c r="F48" s="82"/>
      <c r="G48" s="82"/>
      <c r="H48" s="83"/>
      <c r="I48" s="13"/>
      <c r="J48" s="13"/>
      <c r="K48" s="13"/>
      <c r="L48" s="13"/>
      <c r="M48" s="13"/>
      <c r="N48" s="13"/>
      <c r="O48" s="13"/>
      <c r="P48" s="13"/>
      <c r="Q48" s="13"/>
      <c r="R48" s="13"/>
      <c r="S48" s="13"/>
      <c r="T48" s="13"/>
      <c r="U48" s="13"/>
      <c r="V48" s="13"/>
      <c r="W48" s="13"/>
      <c r="X48" s="13"/>
    </row>
    <row r="49" spans="1:24" customFormat="1" ht="23.25" customHeight="1" thickBot="1" x14ac:dyDescent="0.35">
      <c r="A49" s="88" t="s">
        <v>56</v>
      </c>
      <c r="B49" s="89"/>
      <c r="C49" s="89"/>
      <c r="D49" s="89"/>
      <c r="E49" s="89"/>
      <c r="F49" s="89"/>
      <c r="G49" s="89"/>
      <c r="H49" s="90"/>
      <c r="I49" s="13"/>
      <c r="J49" s="13"/>
      <c r="K49" s="13"/>
      <c r="L49" s="13"/>
      <c r="M49" s="13"/>
      <c r="N49" s="13"/>
      <c r="O49" s="13"/>
      <c r="P49" s="13"/>
      <c r="Q49" s="13"/>
      <c r="R49" s="13"/>
      <c r="S49" s="13"/>
      <c r="T49" s="13"/>
      <c r="U49" s="13"/>
      <c r="V49" s="13"/>
      <c r="W49" s="13"/>
      <c r="X49" s="13"/>
    </row>
    <row r="50" spans="1:24" customFormat="1" ht="28.2" customHeight="1" thickTop="1" thickBot="1" x14ac:dyDescent="0.35">
      <c r="A50" s="14" t="s">
        <v>6</v>
      </c>
      <c r="B50" s="15" t="s">
        <v>5</v>
      </c>
      <c r="C50" s="15" t="s">
        <v>4</v>
      </c>
      <c r="D50" s="15" t="s">
        <v>3</v>
      </c>
      <c r="E50" s="15" t="s">
        <v>2</v>
      </c>
      <c r="F50" s="15" t="s">
        <v>1</v>
      </c>
      <c r="G50" s="15" t="s">
        <v>0</v>
      </c>
      <c r="H50" s="15" t="s">
        <v>57</v>
      </c>
      <c r="I50" s="18"/>
      <c r="J50" s="18"/>
      <c r="K50" s="18"/>
      <c r="L50" s="18"/>
      <c r="M50" s="18"/>
      <c r="N50" s="18"/>
      <c r="O50" s="18"/>
      <c r="P50" s="18"/>
      <c r="Q50" s="18"/>
      <c r="R50" s="18"/>
      <c r="S50" s="18"/>
      <c r="T50" s="18"/>
      <c r="U50" s="18"/>
      <c r="V50" s="18"/>
      <c r="W50" s="18"/>
      <c r="X50" s="18"/>
    </row>
    <row r="51" spans="1:24" customFormat="1" ht="15" customHeight="1" thickTop="1" thickBot="1" x14ac:dyDescent="0.35">
      <c r="A51" s="19">
        <v>1</v>
      </c>
      <c r="B51" s="20" t="s">
        <v>58</v>
      </c>
      <c r="C51" s="22" t="s">
        <v>59</v>
      </c>
      <c r="D51" s="22" t="s">
        <v>60</v>
      </c>
      <c r="E51" s="22">
        <v>1</v>
      </c>
      <c r="F51" s="22" t="s">
        <v>87</v>
      </c>
      <c r="G51" s="22">
        <v>2</v>
      </c>
      <c r="H51" s="23" t="s">
        <v>62</v>
      </c>
      <c r="I51" s="13"/>
      <c r="J51" s="13"/>
      <c r="K51" s="13"/>
      <c r="L51" s="13"/>
      <c r="M51" s="13"/>
      <c r="N51" s="13"/>
      <c r="O51" s="13"/>
      <c r="P51" s="13"/>
      <c r="Q51" s="13"/>
      <c r="R51" s="13"/>
      <c r="S51" s="13"/>
      <c r="T51" s="13"/>
      <c r="U51" s="13"/>
      <c r="V51" s="13"/>
      <c r="W51" s="13"/>
      <c r="X51" s="13"/>
    </row>
    <row r="52" spans="1:24" customFormat="1" ht="15" customHeight="1" thickTop="1" thickBot="1" x14ac:dyDescent="0.35">
      <c r="A52" s="19">
        <v>2</v>
      </c>
      <c r="B52" s="20" t="s">
        <v>63</v>
      </c>
      <c r="C52" s="22" t="s">
        <v>64</v>
      </c>
      <c r="D52" s="22" t="s">
        <v>60</v>
      </c>
      <c r="E52" s="22">
        <v>1</v>
      </c>
      <c r="F52" s="22" t="s">
        <v>61</v>
      </c>
      <c r="G52" s="22">
        <v>6</v>
      </c>
      <c r="H52" s="23" t="s">
        <v>62</v>
      </c>
      <c r="I52" s="13"/>
      <c r="J52" s="13"/>
      <c r="K52" s="13"/>
      <c r="L52" s="13"/>
      <c r="M52" s="13"/>
      <c r="N52" s="13"/>
      <c r="O52" s="13"/>
      <c r="P52" s="13"/>
      <c r="Q52" s="13"/>
      <c r="R52" s="13"/>
      <c r="S52" s="13"/>
      <c r="T52" s="13"/>
      <c r="U52" s="13"/>
      <c r="V52" s="13"/>
      <c r="W52" s="13"/>
      <c r="X52" s="13"/>
    </row>
    <row r="53" spans="1:24" customFormat="1" ht="15" customHeight="1" thickTop="1" thickBot="1" x14ac:dyDescent="0.35">
      <c r="A53" s="19">
        <v>3</v>
      </c>
      <c r="B53" s="20" t="s">
        <v>92</v>
      </c>
      <c r="C53" s="22" t="s">
        <v>93</v>
      </c>
      <c r="D53" s="22" t="s">
        <v>60</v>
      </c>
      <c r="E53" s="22">
        <v>1</v>
      </c>
      <c r="F53" s="22" t="s">
        <v>61</v>
      </c>
      <c r="G53" s="22">
        <v>0</v>
      </c>
      <c r="H53" s="23" t="s">
        <v>62</v>
      </c>
      <c r="I53" s="13"/>
      <c r="J53" s="13"/>
      <c r="K53" s="13"/>
      <c r="L53" s="13"/>
      <c r="M53" s="13"/>
      <c r="N53" s="13"/>
      <c r="O53" s="13"/>
      <c r="P53" s="13"/>
      <c r="Q53" s="13"/>
      <c r="R53" s="13"/>
      <c r="S53" s="13"/>
      <c r="T53" s="13"/>
      <c r="U53" s="13"/>
      <c r="V53" s="13"/>
      <c r="W53" s="13"/>
      <c r="X53" s="13"/>
    </row>
    <row r="54" spans="1:24" customFormat="1" ht="15" customHeight="1" thickTop="1" thickBot="1" x14ac:dyDescent="0.35">
      <c r="A54" s="19">
        <v>4</v>
      </c>
      <c r="B54" s="20" t="s">
        <v>82</v>
      </c>
      <c r="C54" s="22" t="s">
        <v>83</v>
      </c>
      <c r="D54" s="22" t="s">
        <v>60</v>
      </c>
      <c r="E54" s="22">
        <v>1</v>
      </c>
      <c r="F54" s="22" t="s">
        <v>61</v>
      </c>
      <c r="G54" s="22">
        <v>1</v>
      </c>
      <c r="H54" s="23" t="s">
        <v>62</v>
      </c>
      <c r="I54" s="13"/>
      <c r="J54" s="13"/>
      <c r="K54" s="13"/>
      <c r="L54" s="13"/>
      <c r="M54" s="13"/>
      <c r="N54" s="13"/>
      <c r="O54" s="13"/>
      <c r="P54" s="13"/>
      <c r="Q54" s="13"/>
      <c r="R54" s="13"/>
      <c r="S54" s="13"/>
      <c r="T54" s="13"/>
      <c r="U54" s="13"/>
      <c r="V54" s="13"/>
      <c r="W54" s="13"/>
      <c r="X54" s="13"/>
    </row>
    <row r="55" spans="1:24" customFormat="1" ht="15" customHeight="1" thickTop="1" thickBot="1" x14ac:dyDescent="0.35">
      <c r="A55" s="19">
        <v>5</v>
      </c>
      <c r="B55" s="20" t="s">
        <v>94</v>
      </c>
      <c r="C55" s="22" t="s">
        <v>83</v>
      </c>
      <c r="D55" s="22" t="s">
        <v>60</v>
      </c>
      <c r="E55" s="22">
        <v>1</v>
      </c>
      <c r="F55" s="22" t="s">
        <v>87</v>
      </c>
      <c r="G55" s="22">
        <v>2</v>
      </c>
      <c r="H55" s="23" t="s">
        <v>62</v>
      </c>
      <c r="I55" s="13"/>
      <c r="J55" s="13"/>
      <c r="K55" s="13"/>
      <c r="L55" s="13"/>
      <c r="M55" s="13"/>
      <c r="N55" s="13"/>
      <c r="O55" s="13"/>
      <c r="P55" s="13"/>
      <c r="Q55" s="13"/>
      <c r="R55" s="13"/>
      <c r="S55" s="13"/>
      <c r="T55" s="13"/>
      <c r="U55" s="13"/>
      <c r="V55" s="13"/>
      <c r="W55" s="13"/>
      <c r="X55" s="13"/>
    </row>
    <row r="56" spans="1:24" customFormat="1" ht="15" customHeight="1" thickTop="1" thickBot="1" x14ac:dyDescent="0.35">
      <c r="A56" s="19">
        <v>6</v>
      </c>
      <c r="B56" s="20" t="s">
        <v>72</v>
      </c>
      <c r="C56" s="22" t="s">
        <v>73</v>
      </c>
      <c r="D56" s="22" t="s">
        <v>67</v>
      </c>
      <c r="E56" s="22">
        <v>1</v>
      </c>
      <c r="F56" s="22" t="s">
        <v>61</v>
      </c>
      <c r="G56" s="22">
        <v>1</v>
      </c>
      <c r="H56" s="23" t="s">
        <v>62</v>
      </c>
      <c r="I56" s="13"/>
      <c r="J56" s="13"/>
      <c r="K56" s="13"/>
      <c r="L56" s="13"/>
      <c r="M56" s="13"/>
      <c r="N56" s="13"/>
      <c r="O56" s="13"/>
      <c r="P56" s="13"/>
      <c r="Q56" s="13"/>
      <c r="R56" s="13"/>
      <c r="S56" s="13"/>
      <c r="T56" s="13"/>
      <c r="U56" s="13"/>
      <c r="V56" s="13"/>
      <c r="W56" s="13"/>
      <c r="X56" s="13"/>
    </row>
    <row r="57" spans="1:24" customFormat="1" ht="15.75" customHeight="1" thickTop="1" thickBot="1" x14ac:dyDescent="0.35">
      <c r="A57" s="78" t="s">
        <v>95</v>
      </c>
      <c r="B57" s="79"/>
      <c r="C57" s="79"/>
      <c r="D57" s="79"/>
      <c r="E57" s="79"/>
      <c r="F57" s="79"/>
      <c r="G57" s="79"/>
      <c r="H57" s="80"/>
      <c r="I57" s="13"/>
      <c r="J57" s="13"/>
      <c r="K57" s="13"/>
      <c r="L57" s="13"/>
      <c r="M57" s="13"/>
      <c r="N57" s="13"/>
      <c r="O57" s="13"/>
      <c r="P57" s="13"/>
      <c r="Q57" s="13"/>
      <c r="R57" s="13"/>
      <c r="S57" s="13"/>
      <c r="T57" s="13"/>
      <c r="U57" s="13"/>
      <c r="V57" s="13"/>
      <c r="W57" s="13"/>
      <c r="X57" s="13"/>
    </row>
    <row r="58" spans="1:24" customFormat="1" ht="15.75" customHeight="1" thickTop="1" x14ac:dyDescent="0.3">
      <c r="A58" s="87" t="s">
        <v>8</v>
      </c>
      <c r="B58" s="79"/>
      <c r="C58" s="79"/>
      <c r="D58" s="79"/>
      <c r="E58" s="79"/>
      <c r="F58" s="79"/>
      <c r="G58" s="79"/>
      <c r="H58" s="80"/>
      <c r="I58" s="13"/>
      <c r="J58" s="13"/>
      <c r="K58" s="13"/>
      <c r="L58" s="13"/>
      <c r="M58" s="13"/>
      <c r="N58" s="13"/>
      <c r="O58" s="13"/>
      <c r="P58" s="13"/>
      <c r="Q58" s="13"/>
      <c r="R58" s="13"/>
      <c r="S58" s="13"/>
      <c r="T58" s="13"/>
      <c r="U58" s="13"/>
      <c r="V58" s="13"/>
      <c r="W58" s="13"/>
      <c r="X58" s="13"/>
    </row>
    <row r="59" spans="1:24" customFormat="1" ht="15.75" customHeight="1" x14ac:dyDescent="0.3">
      <c r="A59" s="81" t="s">
        <v>326</v>
      </c>
      <c r="B59" s="82"/>
      <c r="C59" s="82"/>
      <c r="D59" s="82"/>
      <c r="E59" s="82"/>
      <c r="F59" s="82"/>
      <c r="G59" s="82"/>
      <c r="H59" s="83"/>
      <c r="I59" s="13"/>
      <c r="J59" s="13"/>
      <c r="K59" s="13"/>
      <c r="L59" s="13"/>
      <c r="M59" s="13"/>
      <c r="N59" s="13"/>
      <c r="O59" s="13"/>
      <c r="P59" s="13"/>
      <c r="Q59" s="13"/>
      <c r="R59" s="13"/>
      <c r="S59" s="13"/>
      <c r="T59" s="13"/>
      <c r="U59" s="13"/>
      <c r="V59" s="13"/>
      <c r="W59" s="13"/>
      <c r="X59" s="13"/>
    </row>
    <row r="60" spans="1:24" customFormat="1" ht="15.75" customHeight="1" x14ac:dyDescent="0.3">
      <c r="A60" s="81" t="s">
        <v>327</v>
      </c>
      <c r="B60" s="82"/>
      <c r="C60" s="82"/>
      <c r="D60" s="82"/>
      <c r="E60" s="82"/>
      <c r="F60" s="82"/>
      <c r="G60" s="82"/>
      <c r="H60" s="83"/>
      <c r="I60" s="13"/>
      <c r="J60" s="13"/>
      <c r="K60" s="13"/>
      <c r="L60" s="13"/>
      <c r="M60" s="13"/>
      <c r="N60" s="13"/>
      <c r="O60" s="13"/>
      <c r="P60" s="13"/>
      <c r="Q60" s="13"/>
      <c r="R60" s="13"/>
      <c r="S60" s="13"/>
      <c r="T60" s="13"/>
      <c r="U60" s="13"/>
      <c r="V60" s="13"/>
      <c r="W60" s="13"/>
      <c r="X60" s="13"/>
    </row>
    <row r="61" spans="1:24" customFormat="1" ht="15.75" customHeight="1" x14ac:dyDescent="0.3">
      <c r="A61" s="81" t="s">
        <v>90</v>
      </c>
      <c r="B61" s="82"/>
      <c r="C61" s="82"/>
      <c r="D61" s="82"/>
      <c r="E61" s="82"/>
      <c r="F61" s="82"/>
      <c r="G61" s="82"/>
      <c r="H61" s="83"/>
      <c r="I61" s="13"/>
      <c r="J61" s="13"/>
      <c r="K61" s="13"/>
      <c r="L61" s="13"/>
      <c r="M61" s="13"/>
      <c r="N61" s="13"/>
      <c r="O61" s="13"/>
      <c r="P61" s="13"/>
      <c r="Q61" s="13"/>
      <c r="R61" s="13"/>
      <c r="S61" s="13"/>
      <c r="T61" s="13"/>
      <c r="U61" s="13"/>
      <c r="V61" s="13"/>
      <c r="W61" s="13"/>
      <c r="X61" s="13"/>
    </row>
    <row r="62" spans="1:24" customFormat="1" ht="15.75" customHeight="1" x14ac:dyDescent="0.3">
      <c r="A62" s="81" t="s">
        <v>91</v>
      </c>
      <c r="B62" s="82"/>
      <c r="C62" s="82"/>
      <c r="D62" s="82"/>
      <c r="E62" s="82"/>
      <c r="F62" s="82"/>
      <c r="G62" s="82"/>
      <c r="H62" s="83"/>
      <c r="I62" s="13"/>
      <c r="J62" s="13"/>
      <c r="K62" s="13"/>
      <c r="L62" s="13"/>
      <c r="M62" s="13"/>
      <c r="N62" s="13"/>
      <c r="O62" s="13"/>
      <c r="P62" s="13"/>
      <c r="Q62" s="13"/>
      <c r="R62" s="13"/>
      <c r="S62" s="13"/>
      <c r="T62" s="13"/>
      <c r="U62" s="13"/>
      <c r="V62" s="13"/>
      <c r="W62" s="13"/>
      <c r="X62" s="13"/>
    </row>
    <row r="63" spans="1:24" customFormat="1" ht="15.75" customHeight="1" x14ac:dyDescent="0.3">
      <c r="A63" s="81" t="s">
        <v>54</v>
      </c>
      <c r="B63" s="82"/>
      <c r="C63" s="82"/>
      <c r="D63" s="82"/>
      <c r="E63" s="82"/>
      <c r="F63" s="82"/>
      <c r="G63" s="82"/>
      <c r="H63" s="83"/>
      <c r="I63" s="13"/>
      <c r="J63" s="13"/>
      <c r="K63" s="13"/>
      <c r="L63" s="13"/>
      <c r="M63" s="13"/>
      <c r="N63" s="13"/>
      <c r="O63" s="13"/>
      <c r="P63" s="13"/>
      <c r="Q63" s="13"/>
      <c r="R63" s="13"/>
      <c r="S63" s="13"/>
      <c r="T63" s="13"/>
      <c r="U63" s="13"/>
      <c r="V63" s="13"/>
      <c r="W63" s="13"/>
      <c r="X63" s="13"/>
    </row>
    <row r="64" spans="1:24" customFormat="1" ht="15.75" customHeight="1" x14ac:dyDescent="0.3">
      <c r="A64" s="81" t="s">
        <v>328</v>
      </c>
      <c r="B64" s="82"/>
      <c r="C64" s="82"/>
      <c r="D64" s="82"/>
      <c r="E64" s="82"/>
      <c r="F64" s="82"/>
      <c r="G64" s="82"/>
      <c r="H64" s="83"/>
      <c r="I64" s="13"/>
      <c r="J64" s="13"/>
      <c r="K64" s="13"/>
      <c r="L64" s="13"/>
      <c r="M64" s="13"/>
      <c r="N64" s="13"/>
      <c r="O64" s="13"/>
      <c r="P64" s="13"/>
      <c r="Q64" s="13"/>
      <c r="R64" s="13"/>
      <c r="S64" s="13"/>
      <c r="T64" s="13"/>
      <c r="U64" s="13"/>
      <c r="V64" s="13"/>
      <c r="W64" s="13"/>
      <c r="X64" s="13"/>
    </row>
    <row r="65" spans="1:24" customFormat="1" ht="15.75" customHeight="1" x14ac:dyDescent="0.3">
      <c r="A65" s="81" t="s">
        <v>55</v>
      </c>
      <c r="B65" s="82"/>
      <c r="C65" s="82"/>
      <c r="D65" s="82"/>
      <c r="E65" s="82"/>
      <c r="F65" s="82"/>
      <c r="G65" s="82"/>
      <c r="H65" s="83"/>
      <c r="I65" s="13"/>
      <c r="J65" s="13"/>
      <c r="K65" s="13"/>
      <c r="L65" s="13"/>
      <c r="M65" s="13"/>
      <c r="N65" s="13"/>
      <c r="O65" s="13"/>
      <c r="P65" s="13"/>
      <c r="Q65" s="13"/>
      <c r="R65" s="13"/>
      <c r="S65" s="13"/>
      <c r="T65" s="13"/>
      <c r="U65" s="13"/>
      <c r="V65" s="13"/>
      <c r="W65" s="13"/>
      <c r="X65" s="13"/>
    </row>
    <row r="66" spans="1:24" customFormat="1" ht="15.75" customHeight="1" thickBot="1" x14ac:dyDescent="0.35">
      <c r="A66" s="88" t="s">
        <v>56</v>
      </c>
      <c r="B66" s="89"/>
      <c r="C66" s="89"/>
      <c r="D66" s="89"/>
      <c r="E66" s="89"/>
      <c r="F66" s="89"/>
      <c r="G66" s="89"/>
      <c r="H66" s="90"/>
      <c r="I66" s="13"/>
      <c r="J66" s="13"/>
      <c r="K66" s="13"/>
      <c r="L66" s="13"/>
      <c r="M66" s="13"/>
      <c r="N66" s="13"/>
      <c r="O66" s="13"/>
      <c r="P66" s="13"/>
      <c r="Q66" s="13"/>
      <c r="R66" s="13"/>
      <c r="S66" s="13"/>
      <c r="T66" s="13"/>
      <c r="U66" s="13"/>
      <c r="V66" s="13"/>
      <c r="W66" s="13"/>
      <c r="X66" s="13"/>
    </row>
    <row r="67" spans="1:24" customFormat="1" ht="15.75" customHeight="1" thickTop="1" thickBot="1" x14ac:dyDescent="0.35">
      <c r="A67" s="14" t="s">
        <v>6</v>
      </c>
      <c r="B67" s="15" t="s">
        <v>5</v>
      </c>
      <c r="C67" s="15" t="s">
        <v>4</v>
      </c>
      <c r="D67" s="15" t="s">
        <v>3</v>
      </c>
      <c r="E67" s="15" t="s">
        <v>2</v>
      </c>
      <c r="F67" s="15" t="s">
        <v>1</v>
      </c>
      <c r="G67" s="15" t="s">
        <v>0</v>
      </c>
      <c r="H67" s="15" t="s">
        <v>57</v>
      </c>
      <c r="I67" s="18"/>
      <c r="J67" s="18"/>
      <c r="K67" s="18"/>
      <c r="L67" s="18"/>
      <c r="M67" s="18"/>
      <c r="N67" s="18"/>
      <c r="O67" s="18"/>
      <c r="P67" s="18"/>
      <c r="Q67" s="18"/>
      <c r="R67" s="18"/>
      <c r="S67" s="18"/>
      <c r="T67" s="18"/>
      <c r="U67" s="18"/>
      <c r="V67" s="18"/>
      <c r="W67" s="18"/>
      <c r="X67" s="18"/>
    </row>
    <row r="68" spans="1:24" customFormat="1" ht="18" customHeight="1" thickTop="1" thickBot="1" x14ac:dyDescent="0.35">
      <c r="A68" s="19">
        <v>1</v>
      </c>
      <c r="B68" s="20" t="s">
        <v>58</v>
      </c>
      <c r="C68" s="28" t="s">
        <v>59</v>
      </c>
      <c r="D68" s="22" t="s">
        <v>60</v>
      </c>
      <c r="E68" s="22">
        <v>1</v>
      </c>
      <c r="F68" s="22" t="s">
        <v>87</v>
      </c>
      <c r="G68" s="22">
        <v>6</v>
      </c>
      <c r="H68" s="23" t="s">
        <v>62</v>
      </c>
      <c r="I68" s="13"/>
      <c r="J68" s="13"/>
      <c r="K68" s="13"/>
      <c r="L68" s="13"/>
      <c r="M68" s="13"/>
      <c r="N68" s="13"/>
      <c r="O68" s="13"/>
      <c r="P68" s="13"/>
      <c r="Q68" s="13"/>
      <c r="R68" s="13"/>
      <c r="S68" s="13"/>
      <c r="T68" s="13"/>
      <c r="U68" s="13"/>
      <c r="V68" s="13"/>
      <c r="W68" s="13"/>
      <c r="X68" s="13"/>
    </row>
    <row r="69" spans="1:24" customFormat="1" ht="18" customHeight="1" thickTop="1" thickBot="1" x14ac:dyDescent="0.35">
      <c r="A69" s="19">
        <v>2</v>
      </c>
      <c r="B69" s="20" t="s">
        <v>63</v>
      </c>
      <c r="C69" s="28" t="s">
        <v>64</v>
      </c>
      <c r="D69" s="22" t="s">
        <v>60</v>
      </c>
      <c r="E69" s="22">
        <v>1</v>
      </c>
      <c r="F69" s="22" t="s">
        <v>61</v>
      </c>
      <c r="G69" s="22">
        <v>12</v>
      </c>
      <c r="H69" s="23" t="s">
        <v>62</v>
      </c>
      <c r="I69" s="13"/>
      <c r="J69" s="13"/>
      <c r="K69" s="13"/>
      <c r="L69" s="13"/>
      <c r="M69" s="13"/>
      <c r="N69" s="13"/>
      <c r="O69" s="13"/>
      <c r="P69" s="13"/>
      <c r="Q69" s="13"/>
      <c r="R69" s="13"/>
      <c r="S69" s="13"/>
      <c r="T69" s="13"/>
      <c r="U69" s="13"/>
      <c r="V69" s="13"/>
      <c r="W69" s="13"/>
      <c r="X69" s="13"/>
    </row>
    <row r="70" spans="1:24" customFormat="1" ht="18" customHeight="1" thickTop="1" thickBot="1" x14ac:dyDescent="0.35">
      <c r="A70" s="19">
        <v>3</v>
      </c>
      <c r="B70" s="20" t="s">
        <v>72</v>
      </c>
      <c r="C70" s="28" t="s">
        <v>73</v>
      </c>
      <c r="D70" s="22" t="s">
        <v>67</v>
      </c>
      <c r="E70" s="22">
        <v>1</v>
      </c>
      <c r="F70" s="22" t="s">
        <v>61</v>
      </c>
      <c r="G70" s="22">
        <v>2</v>
      </c>
      <c r="H70" s="23" t="s">
        <v>62</v>
      </c>
      <c r="I70" s="13"/>
      <c r="J70" s="13"/>
      <c r="K70" s="13"/>
      <c r="L70" s="13"/>
      <c r="M70" s="13"/>
      <c r="N70" s="13"/>
      <c r="O70" s="13"/>
      <c r="P70" s="13"/>
      <c r="Q70" s="13"/>
      <c r="R70" s="13"/>
      <c r="S70" s="13"/>
      <c r="T70" s="13"/>
      <c r="U70" s="13"/>
      <c r="V70" s="13"/>
      <c r="W70" s="13"/>
      <c r="X70" s="13"/>
    </row>
    <row r="71" spans="1:24" customFormat="1" ht="18" customHeight="1" thickTop="1" thickBot="1" x14ac:dyDescent="0.35">
      <c r="A71" s="19">
        <v>4</v>
      </c>
      <c r="B71" s="20" t="s">
        <v>94</v>
      </c>
      <c r="C71" s="28" t="s">
        <v>83</v>
      </c>
      <c r="D71" s="22" t="s">
        <v>60</v>
      </c>
      <c r="E71" s="22">
        <v>1</v>
      </c>
      <c r="F71" s="22" t="s">
        <v>87</v>
      </c>
      <c r="G71" s="22">
        <v>1</v>
      </c>
      <c r="H71" s="23" t="s">
        <v>62</v>
      </c>
      <c r="I71" s="13"/>
      <c r="J71" s="13"/>
      <c r="K71" s="13"/>
      <c r="L71" s="13"/>
      <c r="M71" s="13"/>
      <c r="N71" s="13"/>
      <c r="O71" s="13"/>
      <c r="P71" s="13"/>
      <c r="Q71" s="13"/>
      <c r="R71" s="13"/>
      <c r="S71" s="13"/>
      <c r="T71" s="13"/>
      <c r="U71" s="13"/>
      <c r="V71" s="13"/>
      <c r="W71" s="13"/>
      <c r="X71" s="13"/>
    </row>
    <row r="72" spans="1:24" customFormat="1" ht="18" customHeight="1" thickTop="1" thickBot="1" x14ac:dyDescent="0.35">
      <c r="A72" s="19">
        <v>5</v>
      </c>
      <c r="B72" s="20" t="s">
        <v>82</v>
      </c>
      <c r="C72" s="28" t="s">
        <v>83</v>
      </c>
      <c r="D72" s="22" t="s">
        <v>60</v>
      </c>
      <c r="E72" s="22">
        <v>1</v>
      </c>
      <c r="F72" s="22" t="s">
        <v>61</v>
      </c>
      <c r="G72" s="22">
        <v>1</v>
      </c>
      <c r="H72" s="23" t="s">
        <v>62</v>
      </c>
      <c r="I72" s="13"/>
      <c r="J72" s="13"/>
      <c r="K72" s="13"/>
      <c r="L72" s="13"/>
      <c r="M72" s="13"/>
      <c r="N72" s="13"/>
      <c r="O72" s="13"/>
      <c r="P72" s="13"/>
      <c r="Q72" s="13"/>
      <c r="R72" s="13"/>
      <c r="S72" s="13"/>
      <c r="T72" s="13"/>
      <c r="U72" s="13"/>
      <c r="V72" s="13"/>
      <c r="W72" s="13"/>
      <c r="X72" s="13"/>
    </row>
    <row r="73" spans="1:24" customFormat="1" ht="15.75" customHeight="1" thickTop="1" thickBot="1" x14ac:dyDescent="0.35">
      <c r="A73" s="91" t="s">
        <v>7</v>
      </c>
      <c r="B73" s="92"/>
      <c r="C73" s="92"/>
      <c r="D73" s="92"/>
      <c r="E73" s="92"/>
      <c r="F73" s="92"/>
      <c r="G73" s="92"/>
      <c r="H73" s="93"/>
      <c r="I73" s="13"/>
      <c r="J73" s="13"/>
      <c r="K73" s="13"/>
      <c r="L73" s="13"/>
      <c r="M73" s="13"/>
      <c r="N73" s="13"/>
      <c r="O73" s="13"/>
      <c r="P73" s="13"/>
      <c r="Q73" s="13"/>
      <c r="R73" s="13"/>
      <c r="S73" s="13"/>
      <c r="T73" s="13"/>
      <c r="U73" s="13"/>
      <c r="V73" s="13"/>
      <c r="W73" s="13"/>
      <c r="X73" s="13"/>
    </row>
    <row r="74" spans="1:24" customFormat="1" ht="15.75" customHeight="1" thickTop="1" thickBot="1" x14ac:dyDescent="0.35">
      <c r="A74" s="14" t="s">
        <v>6</v>
      </c>
      <c r="B74" s="15" t="s">
        <v>5</v>
      </c>
      <c r="C74" s="15" t="s">
        <v>4</v>
      </c>
      <c r="D74" s="15" t="s">
        <v>3</v>
      </c>
      <c r="E74" s="15" t="s">
        <v>2</v>
      </c>
      <c r="F74" s="15" t="s">
        <v>1</v>
      </c>
      <c r="G74" s="15" t="s">
        <v>0</v>
      </c>
      <c r="H74" s="15" t="s">
        <v>57</v>
      </c>
      <c r="I74" s="18"/>
      <c r="J74" s="18"/>
      <c r="K74" s="18"/>
      <c r="L74" s="18"/>
      <c r="M74" s="18"/>
      <c r="N74" s="18"/>
      <c r="O74" s="18"/>
      <c r="P74" s="18"/>
      <c r="Q74" s="18"/>
      <c r="R74" s="18"/>
      <c r="S74" s="18"/>
      <c r="T74" s="18"/>
      <c r="U74" s="18"/>
      <c r="V74" s="18"/>
      <c r="W74" s="18"/>
      <c r="X74" s="18"/>
    </row>
    <row r="75" spans="1:24" customFormat="1" ht="14.25" customHeight="1" thickTop="1" thickBot="1" x14ac:dyDescent="0.35">
      <c r="A75" s="19">
        <v>1</v>
      </c>
      <c r="B75" s="24" t="s">
        <v>96</v>
      </c>
      <c r="C75" s="19" t="s">
        <v>83</v>
      </c>
      <c r="D75" s="22" t="s">
        <v>86</v>
      </c>
      <c r="E75" s="22">
        <v>1</v>
      </c>
      <c r="F75" s="22" t="s">
        <v>87</v>
      </c>
      <c r="G75" s="22">
        <v>1</v>
      </c>
      <c r="H75" s="23" t="s">
        <v>334</v>
      </c>
      <c r="I75" s="13"/>
      <c r="J75" s="13"/>
      <c r="K75" s="13"/>
      <c r="L75" s="13"/>
      <c r="M75" s="13"/>
      <c r="N75" s="13"/>
      <c r="O75" s="13"/>
      <c r="P75" s="13"/>
      <c r="Q75" s="13"/>
      <c r="R75" s="13"/>
      <c r="S75" s="13"/>
      <c r="T75" s="13"/>
      <c r="U75" s="13"/>
      <c r="V75" s="13"/>
      <c r="W75" s="13"/>
      <c r="X75" s="13"/>
    </row>
    <row r="76" spans="1:24" customFormat="1" ht="14.25" customHeight="1" thickTop="1" thickBot="1" x14ac:dyDescent="0.35">
      <c r="A76" s="19">
        <v>2</v>
      </c>
      <c r="B76" s="24" t="s">
        <v>97</v>
      </c>
      <c r="C76" s="19" t="s">
        <v>98</v>
      </c>
      <c r="D76" s="22" t="s">
        <v>86</v>
      </c>
      <c r="E76" s="22">
        <v>1</v>
      </c>
      <c r="F76" s="22" t="s">
        <v>87</v>
      </c>
      <c r="G76" s="22">
        <v>1</v>
      </c>
      <c r="H76" s="68" t="s">
        <v>335</v>
      </c>
      <c r="I76" s="13"/>
      <c r="J76" s="13"/>
      <c r="K76" s="13"/>
      <c r="L76" s="13"/>
      <c r="M76" s="13"/>
      <c r="N76" s="13"/>
      <c r="O76" s="13"/>
      <c r="P76" s="13"/>
      <c r="Q76" s="13"/>
      <c r="R76" s="13"/>
      <c r="S76" s="13"/>
      <c r="T76" s="13"/>
      <c r="U76" s="13"/>
      <c r="V76" s="13"/>
      <c r="W76" s="13"/>
      <c r="X76" s="13"/>
    </row>
    <row r="77" spans="1:24" customFormat="1" ht="22.2" thickTop="1" thickBot="1" x14ac:dyDescent="0.35">
      <c r="A77" s="78" t="s">
        <v>99</v>
      </c>
      <c r="B77" s="79"/>
      <c r="C77" s="79"/>
      <c r="D77" s="79"/>
      <c r="E77" s="79"/>
      <c r="F77" s="79"/>
      <c r="G77" s="79"/>
      <c r="H77" s="80"/>
      <c r="I77" s="13"/>
      <c r="J77" s="13"/>
      <c r="K77" s="13"/>
      <c r="L77" s="13"/>
      <c r="M77" s="13"/>
      <c r="N77" s="13"/>
      <c r="O77" s="13"/>
      <c r="P77" s="13"/>
      <c r="Q77" s="13"/>
      <c r="R77" s="13"/>
      <c r="S77" s="13"/>
      <c r="T77" s="13"/>
      <c r="U77" s="13"/>
      <c r="V77" s="13"/>
      <c r="W77" s="13"/>
      <c r="X77" s="13"/>
    </row>
    <row r="78" spans="1:24" customFormat="1" ht="14.25" customHeight="1" thickTop="1" x14ac:dyDescent="0.3">
      <c r="A78" s="87" t="s">
        <v>8</v>
      </c>
      <c r="B78" s="79"/>
      <c r="C78" s="79"/>
      <c r="D78" s="79"/>
      <c r="E78" s="79"/>
      <c r="F78" s="79"/>
      <c r="G78" s="79"/>
      <c r="H78" s="80"/>
      <c r="I78" s="13"/>
      <c r="J78" s="13"/>
      <c r="K78" s="13"/>
      <c r="L78" s="13"/>
      <c r="M78" s="13"/>
      <c r="N78" s="13"/>
      <c r="O78" s="13"/>
      <c r="P78" s="13"/>
      <c r="Q78" s="13"/>
      <c r="R78" s="13"/>
      <c r="S78" s="13"/>
      <c r="T78" s="13"/>
      <c r="U78" s="13"/>
      <c r="V78" s="13"/>
      <c r="W78" s="13"/>
      <c r="X78" s="13"/>
    </row>
    <row r="79" spans="1:24" customFormat="1" ht="14.25" customHeight="1" x14ac:dyDescent="0.3">
      <c r="A79" s="81" t="s">
        <v>329</v>
      </c>
      <c r="B79" s="82"/>
      <c r="C79" s="82"/>
      <c r="D79" s="82"/>
      <c r="E79" s="82"/>
      <c r="F79" s="82"/>
      <c r="G79" s="82"/>
      <c r="H79" s="83"/>
      <c r="I79" s="13"/>
      <c r="J79" s="13"/>
      <c r="K79" s="13"/>
      <c r="L79" s="13"/>
      <c r="M79" s="13"/>
      <c r="N79" s="13"/>
      <c r="O79" s="13"/>
      <c r="P79" s="13"/>
      <c r="Q79" s="13"/>
      <c r="R79" s="13"/>
      <c r="S79" s="13"/>
      <c r="T79" s="13"/>
      <c r="U79" s="13"/>
      <c r="V79" s="13"/>
      <c r="W79" s="13"/>
      <c r="X79" s="13"/>
    </row>
    <row r="80" spans="1:24" customFormat="1" ht="15" customHeight="1" x14ac:dyDescent="0.3">
      <c r="A80" s="81" t="s">
        <v>330</v>
      </c>
      <c r="B80" s="82"/>
      <c r="C80" s="82"/>
      <c r="D80" s="82"/>
      <c r="E80" s="82"/>
      <c r="F80" s="82"/>
      <c r="G80" s="82"/>
      <c r="H80" s="83"/>
      <c r="I80" s="13"/>
      <c r="J80" s="13"/>
      <c r="K80" s="13"/>
      <c r="L80" s="13"/>
      <c r="M80" s="13"/>
      <c r="N80" s="13"/>
      <c r="O80" s="13"/>
      <c r="P80" s="13"/>
      <c r="Q80" s="13"/>
      <c r="R80" s="13"/>
      <c r="S80" s="13"/>
      <c r="T80" s="13"/>
      <c r="U80" s="13"/>
      <c r="V80" s="13"/>
      <c r="W80" s="13"/>
      <c r="X80" s="13"/>
    </row>
    <row r="81" spans="1:24" customFormat="1" ht="14.25" customHeight="1" x14ac:dyDescent="0.3">
      <c r="A81" s="81" t="s">
        <v>100</v>
      </c>
      <c r="B81" s="82"/>
      <c r="C81" s="82"/>
      <c r="D81" s="82"/>
      <c r="E81" s="82"/>
      <c r="F81" s="82"/>
      <c r="G81" s="82"/>
      <c r="H81" s="83"/>
      <c r="I81" s="13"/>
      <c r="J81" s="13"/>
      <c r="K81" s="13"/>
      <c r="L81" s="13"/>
      <c r="M81" s="13"/>
      <c r="N81" s="13"/>
      <c r="O81" s="13"/>
      <c r="P81" s="13"/>
      <c r="Q81" s="13"/>
      <c r="R81" s="13"/>
      <c r="S81" s="13"/>
      <c r="T81" s="13"/>
      <c r="U81" s="13"/>
      <c r="V81" s="13"/>
      <c r="W81" s="13"/>
      <c r="X81" s="13"/>
    </row>
    <row r="82" spans="1:24" customFormat="1" ht="14.25" customHeight="1" x14ac:dyDescent="0.3">
      <c r="A82" s="81" t="s">
        <v>101</v>
      </c>
      <c r="B82" s="82"/>
      <c r="C82" s="82"/>
      <c r="D82" s="82"/>
      <c r="E82" s="82"/>
      <c r="F82" s="82"/>
      <c r="G82" s="82"/>
      <c r="H82" s="83"/>
      <c r="I82" s="13"/>
      <c r="J82" s="13"/>
      <c r="K82" s="13"/>
      <c r="L82" s="13"/>
      <c r="M82" s="13"/>
      <c r="N82" s="13"/>
      <c r="O82" s="13"/>
      <c r="P82" s="13"/>
      <c r="Q82" s="13"/>
      <c r="R82" s="13"/>
      <c r="S82" s="13"/>
      <c r="T82" s="13"/>
      <c r="U82" s="13"/>
      <c r="V82" s="13"/>
      <c r="W82" s="13"/>
      <c r="X82" s="13"/>
    </row>
    <row r="83" spans="1:24" customFormat="1" ht="15" customHeight="1" x14ac:dyDescent="0.3">
      <c r="A83" s="81" t="s">
        <v>54</v>
      </c>
      <c r="B83" s="82"/>
      <c r="C83" s="82"/>
      <c r="D83" s="82"/>
      <c r="E83" s="82"/>
      <c r="F83" s="82"/>
      <c r="G83" s="82"/>
      <c r="H83" s="83"/>
      <c r="I83" s="13"/>
      <c r="J83" s="13"/>
      <c r="K83" s="13"/>
      <c r="L83" s="13"/>
      <c r="M83" s="13"/>
      <c r="N83" s="13"/>
      <c r="O83" s="13"/>
      <c r="P83" s="13"/>
      <c r="Q83" s="13"/>
      <c r="R83" s="13"/>
      <c r="S83" s="13"/>
      <c r="T83" s="13"/>
      <c r="U83" s="13"/>
      <c r="V83" s="13"/>
      <c r="W83" s="13"/>
      <c r="X83" s="13"/>
    </row>
    <row r="84" spans="1:24" customFormat="1" ht="15.75" customHeight="1" x14ac:dyDescent="0.3">
      <c r="A84" s="81" t="s">
        <v>331</v>
      </c>
      <c r="B84" s="82"/>
      <c r="C84" s="82"/>
      <c r="D84" s="82"/>
      <c r="E84" s="82"/>
      <c r="F84" s="82"/>
      <c r="G84" s="82"/>
      <c r="H84" s="83"/>
      <c r="I84" s="13"/>
      <c r="J84" s="13"/>
      <c r="K84" s="13"/>
      <c r="L84" s="13"/>
      <c r="M84" s="13"/>
      <c r="N84" s="13"/>
      <c r="O84" s="13"/>
      <c r="P84" s="13"/>
      <c r="Q84" s="13"/>
      <c r="R84" s="13"/>
      <c r="S84" s="13"/>
      <c r="T84" s="13"/>
      <c r="U84" s="13"/>
      <c r="V84" s="13"/>
      <c r="W84" s="13"/>
      <c r="X84" s="13"/>
    </row>
    <row r="85" spans="1:24" customFormat="1" ht="15.75" customHeight="1" x14ac:dyDescent="0.3">
      <c r="A85" s="81" t="s">
        <v>55</v>
      </c>
      <c r="B85" s="82"/>
      <c r="C85" s="82"/>
      <c r="D85" s="82"/>
      <c r="E85" s="82"/>
      <c r="F85" s="82"/>
      <c r="G85" s="82"/>
      <c r="H85" s="83"/>
      <c r="I85" s="13"/>
      <c r="J85" s="13"/>
      <c r="K85" s="13"/>
      <c r="L85" s="13"/>
      <c r="M85" s="13"/>
      <c r="N85" s="13"/>
      <c r="O85" s="13"/>
      <c r="P85" s="13"/>
      <c r="Q85" s="13"/>
      <c r="R85" s="13"/>
      <c r="S85" s="13"/>
      <c r="T85" s="13"/>
      <c r="U85" s="13"/>
      <c r="V85" s="13"/>
      <c r="W85" s="13"/>
      <c r="X85" s="13"/>
    </row>
    <row r="86" spans="1:24" customFormat="1" ht="15.75" customHeight="1" thickBot="1" x14ac:dyDescent="0.35">
      <c r="A86" s="88" t="s">
        <v>56</v>
      </c>
      <c r="B86" s="89"/>
      <c r="C86" s="89"/>
      <c r="D86" s="89"/>
      <c r="E86" s="89"/>
      <c r="F86" s="89"/>
      <c r="G86" s="89"/>
      <c r="H86" s="90"/>
      <c r="I86" s="13"/>
      <c r="J86" s="13"/>
      <c r="K86" s="13"/>
      <c r="L86" s="13"/>
      <c r="M86" s="13"/>
      <c r="N86" s="13"/>
      <c r="O86" s="13"/>
      <c r="P86" s="13"/>
      <c r="Q86" s="13"/>
      <c r="R86" s="13"/>
      <c r="S86" s="13"/>
      <c r="T86" s="13"/>
      <c r="U86" s="13"/>
      <c r="V86" s="13"/>
      <c r="W86" s="13"/>
      <c r="X86" s="13"/>
    </row>
    <row r="87" spans="1:24" customFormat="1" ht="15.75" customHeight="1" thickTop="1" thickBot="1" x14ac:dyDescent="0.35">
      <c r="A87" s="14" t="s">
        <v>6</v>
      </c>
      <c r="B87" s="15" t="s">
        <v>5</v>
      </c>
      <c r="C87" s="15" t="s">
        <v>4</v>
      </c>
      <c r="D87" s="15" t="s">
        <v>3</v>
      </c>
      <c r="E87" s="15" t="s">
        <v>2</v>
      </c>
      <c r="F87" s="15" t="s">
        <v>1</v>
      </c>
      <c r="G87" s="15" t="s">
        <v>0</v>
      </c>
      <c r="H87" s="15" t="s">
        <v>57</v>
      </c>
      <c r="I87" s="18"/>
      <c r="J87" s="18"/>
      <c r="K87" s="18"/>
      <c r="L87" s="18"/>
      <c r="M87" s="18"/>
      <c r="N87" s="18"/>
      <c r="O87" s="18"/>
      <c r="P87" s="18"/>
      <c r="Q87" s="18"/>
      <c r="R87" s="18"/>
      <c r="S87" s="18"/>
      <c r="T87" s="18"/>
      <c r="U87" s="18"/>
      <c r="V87" s="18"/>
      <c r="W87" s="18"/>
      <c r="X87" s="18"/>
    </row>
    <row r="88" spans="1:24" customFormat="1" ht="15.75" customHeight="1" thickTop="1" thickBot="1" x14ac:dyDescent="0.35">
      <c r="A88" s="25">
        <v>1</v>
      </c>
      <c r="B88" s="20" t="s">
        <v>58</v>
      </c>
      <c r="C88" s="28" t="s">
        <v>59</v>
      </c>
      <c r="D88" s="26" t="s">
        <v>60</v>
      </c>
      <c r="E88" s="26">
        <v>1</v>
      </c>
      <c r="F88" s="26" t="s">
        <v>87</v>
      </c>
      <c r="G88" s="26">
        <v>2</v>
      </c>
      <c r="H88" s="23" t="s">
        <v>62</v>
      </c>
      <c r="I88" s="13"/>
      <c r="J88" s="13"/>
      <c r="K88" s="13"/>
      <c r="L88" s="13"/>
      <c r="M88" s="13"/>
      <c r="N88" s="13"/>
      <c r="O88" s="13"/>
      <c r="P88" s="13"/>
      <c r="Q88" s="13"/>
      <c r="R88" s="13"/>
      <c r="S88" s="13"/>
      <c r="T88" s="13"/>
      <c r="U88" s="13"/>
      <c r="V88" s="13"/>
      <c r="W88" s="13"/>
      <c r="X88" s="13"/>
    </row>
    <row r="89" spans="1:24" customFormat="1" ht="15.75" customHeight="1" thickTop="1" thickBot="1" x14ac:dyDescent="0.35">
      <c r="A89" s="19">
        <v>2</v>
      </c>
      <c r="B89" s="20" t="s">
        <v>63</v>
      </c>
      <c r="C89" s="28" t="s">
        <v>64</v>
      </c>
      <c r="D89" s="22" t="s">
        <v>60</v>
      </c>
      <c r="E89" s="22">
        <v>1</v>
      </c>
      <c r="F89" s="22" t="s">
        <v>87</v>
      </c>
      <c r="G89" s="22">
        <v>2</v>
      </c>
      <c r="H89" s="23" t="s">
        <v>62</v>
      </c>
      <c r="I89" s="13"/>
      <c r="J89" s="13"/>
      <c r="K89" s="13"/>
      <c r="L89" s="13"/>
      <c r="M89" s="13"/>
      <c r="N89" s="13"/>
      <c r="O89" s="13"/>
      <c r="P89" s="13"/>
      <c r="Q89" s="13"/>
      <c r="R89" s="13"/>
      <c r="S89" s="13"/>
      <c r="T89" s="13"/>
      <c r="U89" s="13"/>
      <c r="V89" s="13"/>
      <c r="W89" s="13"/>
      <c r="X89" s="13"/>
    </row>
    <row r="90" spans="1:24" customFormat="1" ht="15" customHeight="1" thickTop="1" thickBot="1" x14ac:dyDescent="0.35">
      <c r="A90" s="19">
        <v>3</v>
      </c>
      <c r="B90" s="20" t="s">
        <v>82</v>
      </c>
      <c r="C90" s="28" t="s">
        <v>83</v>
      </c>
      <c r="D90" s="22" t="s">
        <v>60</v>
      </c>
      <c r="E90" s="22">
        <v>1</v>
      </c>
      <c r="F90" s="22" t="s">
        <v>61</v>
      </c>
      <c r="G90" s="22">
        <v>0</v>
      </c>
      <c r="H90" s="23" t="s">
        <v>62</v>
      </c>
      <c r="I90" s="13"/>
      <c r="J90" s="13"/>
      <c r="K90" s="13"/>
      <c r="L90" s="13"/>
      <c r="M90" s="13"/>
      <c r="N90" s="13"/>
      <c r="O90" s="13"/>
      <c r="P90" s="13"/>
      <c r="Q90" s="13"/>
      <c r="R90" s="13"/>
      <c r="S90" s="13"/>
      <c r="T90" s="13"/>
      <c r="U90" s="13"/>
      <c r="V90" s="13"/>
      <c r="W90" s="13"/>
      <c r="X90" s="13"/>
    </row>
    <row r="91" spans="1:24" customFormat="1" ht="15" customHeight="1" thickTop="1" thickBot="1" x14ac:dyDescent="0.35">
      <c r="A91" s="19">
        <v>4</v>
      </c>
      <c r="B91" s="20" t="s">
        <v>72</v>
      </c>
      <c r="C91" s="28" t="s">
        <v>73</v>
      </c>
      <c r="D91" s="22" t="s">
        <v>67</v>
      </c>
      <c r="E91" s="22">
        <v>1</v>
      </c>
      <c r="F91" s="22" t="s">
        <v>61</v>
      </c>
      <c r="G91" s="22">
        <v>2</v>
      </c>
      <c r="H91" s="23" t="s">
        <v>62</v>
      </c>
      <c r="I91" s="13"/>
      <c r="J91" s="13"/>
      <c r="K91" s="13"/>
      <c r="L91" s="13"/>
      <c r="M91" s="13"/>
      <c r="N91" s="13"/>
      <c r="O91" s="13"/>
      <c r="P91" s="13"/>
      <c r="Q91" s="13"/>
      <c r="R91" s="13"/>
      <c r="S91" s="13"/>
      <c r="T91" s="13"/>
      <c r="U91" s="13"/>
      <c r="V91" s="13"/>
      <c r="W91" s="13"/>
      <c r="X91" s="13"/>
    </row>
    <row r="92" spans="1:24" customFormat="1" ht="22.2" thickTop="1" thickBot="1" x14ac:dyDescent="0.35">
      <c r="A92" s="78" t="s">
        <v>102</v>
      </c>
      <c r="B92" s="79"/>
      <c r="C92" s="79"/>
      <c r="D92" s="79"/>
      <c r="E92" s="79"/>
      <c r="F92" s="79"/>
      <c r="G92" s="79"/>
      <c r="H92" s="80"/>
      <c r="I92" s="13"/>
      <c r="J92" s="13"/>
      <c r="K92" s="13"/>
      <c r="L92" s="13"/>
      <c r="M92" s="13"/>
      <c r="N92" s="13"/>
      <c r="O92" s="13"/>
      <c r="P92" s="13"/>
      <c r="Q92" s="13"/>
      <c r="R92" s="13"/>
      <c r="S92" s="13"/>
      <c r="T92" s="13"/>
      <c r="U92" s="13"/>
      <c r="V92" s="13"/>
      <c r="W92" s="13"/>
      <c r="X92" s="13"/>
    </row>
    <row r="93" spans="1:24" customFormat="1" ht="15" customHeight="1" thickTop="1" x14ac:dyDescent="0.3">
      <c r="A93" s="87" t="s">
        <v>8</v>
      </c>
      <c r="B93" s="79"/>
      <c r="C93" s="79"/>
      <c r="D93" s="79"/>
      <c r="E93" s="79"/>
      <c r="F93" s="79"/>
      <c r="G93" s="79"/>
      <c r="H93" s="80"/>
      <c r="I93" s="13"/>
      <c r="J93" s="13"/>
      <c r="K93" s="13"/>
      <c r="L93" s="13"/>
      <c r="M93" s="13"/>
      <c r="N93" s="13"/>
      <c r="O93" s="13"/>
      <c r="P93" s="13"/>
      <c r="Q93" s="13"/>
      <c r="R93" s="13"/>
      <c r="S93" s="13"/>
      <c r="T93" s="13"/>
      <c r="U93" s="13"/>
      <c r="V93" s="13"/>
      <c r="W93" s="13"/>
      <c r="X93" s="13"/>
    </row>
    <row r="94" spans="1:24" customFormat="1" ht="15" customHeight="1" x14ac:dyDescent="0.3">
      <c r="A94" s="81" t="s">
        <v>332</v>
      </c>
      <c r="B94" s="82"/>
      <c r="C94" s="82"/>
      <c r="D94" s="82"/>
      <c r="E94" s="82"/>
      <c r="F94" s="82"/>
      <c r="G94" s="82"/>
      <c r="H94" s="83"/>
      <c r="I94" s="13"/>
      <c r="J94" s="13"/>
      <c r="K94" s="13"/>
      <c r="L94" s="13"/>
      <c r="M94" s="13"/>
      <c r="N94" s="13"/>
      <c r="O94" s="13"/>
      <c r="P94" s="13"/>
      <c r="Q94" s="13"/>
      <c r="R94" s="13"/>
      <c r="S94" s="13"/>
      <c r="T94" s="13"/>
      <c r="U94" s="13"/>
      <c r="V94" s="13"/>
      <c r="W94" s="13"/>
      <c r="X94" s="13"/>
    </row>
    <row r="95" spans="1:24" customFormat="1" ht="15" customHeight="1" x14ac:dyDescent="0.3">
      <c r="A95" s="81" t="s">
        <v>330</v>
      </c>
      <c r="B95" s="82"/>
      <c r="C95" s="82"/>
      <c r="D95" s="82"/>
      <c r="E95" s="82"/>
      <c r="F95" s="82"/>
      <c r="G95" s="82"/>
      <c r="H95" s="83"/>
      <c r="I95" s="13"/>
      <c r="J95" s="13"/>
      <c r="K95" s="13"/>
      <c r="L95" s="13"/>
      <c r="M95" s="13"/>
      <c r="N95" s="13"/>
      <c r="O95" s="13"/>
      <c r="P95" s="13"/>
      <c r="Q95" s="13"/>
      <c r="R95" s="13"/>
      <c r="S95" s="13"/>
      <c r="T95" s="13"/>
      <c r="U95" s="13"/>
      <c r="V95" s="13"/>
      <c r="W95" s="13"/>
      <c r="X95" s="13"/>
    </row>
    <row r="96" spans="1:24" customFormat="1" ht="15" customHeight="1" x14ac:dyDescent="0.3">
      <c r="A96" s="81" t="s">
        <v>90</v>
      </c>
      <c r="B96" s="82"/>
      <c r="C96" s="82"/>
      <c r="D96" s="82"/>
      <c r="E96" s="82"/>
      <c r="F96" s="82"/>
      <c r="G96" s="82"/>
      <c r="H96" s="83"/>
      <c r="I96" s="13"/>
      <c r="J96" s="13"/>
      <c r="K96" s="13"/>
      <c r="L96" s="13"/>
      <c r="M96" s="13"/>
      <c r="N96" s="13"/>
      <c r="O96" s="13"/>
      <c r="P96" s="13"/>
      <c r="Q96" s="13"/>
      <c r="R96" s="13"/>
      <c r="S96" s="13"/>
      <c r="T96" s="13"/>
      <c r="U96" s="13"/>
      <c r="V96" s="13"/>
      <c r="W96" s="13"/>
      <c r="X96" s="13"/>
    </row>
    <row r="97" spans="1:24" customFormat="1" ht="15" customHeight="1" x14ac:dyDescent="0.3">
      <c r="A97" s="81" t="s">
        <v>91</v>
      </c>
      <c r="B97" s="82"/>
      <c r="C97" s="82"/>
      <c r="D97" s="82"/>
      <c r="E97" s="82"/>
      <c r="F97" s="82"/>
      <c r="G97" s="82"/>
      <c r="H97" s="83"/>
      <c r="I97" s="13"/>
      <c r="J97" s="13"/>
      <c r="K97" s="13"/>
      <c r="L97" s="13"/>
      <c r="M97" s="13"/>
      <c r="N97" s="13"/>
      <c r="O97" s="13"/>
      <c r="P97" s="13"/>
      <c r="Q97" s="13"/>
      <c r="R97" s="13"/>
      <c r="S97" s="13"/>
      <c r="T97" s="13"/>
      <c r="U97" s="13"/>
      <c r="V97" s="13"/>
      <c r="W97" s="13"/>
      <c r="X97" s="13"/>
    </row>
    <row r="98" spans="1:24" customFormat="1" ht="15" customHeight="1" x14ac:dyDescent="0.3">
      <c r="A98" s="81" t="s">
        <v>54</v>
      </c>
      <c r="B98" s="82"/>
      <c r="C98" s="82"/>
      <c r="D98" s="82"/>
      <c r="E98" s="82"/>
      <c r="F98" s="82"/>
      <c r="G98" s="82"/>
      <c r="H98" s="83"/>
      <c r="I98" s="13"/>
      <c r="J98" s="13"/>
      <c r="K98" s="13"/>
      <c r="L98" s="13"/>
      <c r="M98" s="13"/>
      <c r="N98" s="13"/>
      <c r="O98" s="13"/>
      <c r="P98" s="13"/>
      <c r="Q98" s="13"/>
      <c r="R98" s="13"/>
      <c r="S98" s="13"/>
      <c r="T98" s="13"/>
      <c r="U98" s="13"/>
      <c r="V98" s="13"/>
      <c r="W98" s="13"/>
      <c r="X98" s="13"/>
    </row>
    <row r="99" spans="1:24" customFormat="1" ht="15" customHeight="1" x14ac:dyDescent="0.3">
      <c r="A99" s="81" t="s">
        <v>333</v>
      </c>
      <c r="B99" s="82"/>
      <c r="C99" s="82"/>
      <c r="D99" s="82"/>
      <c r="E99" s="82"/>
      <c r="F99" s="82"/>
      <c r="G99" s="82"/>
      <c r="H99" s="83"/>
      <c r="I99" s="13"/>
      <c r="J99" s="13"/>
      <c r="K99" s="13"/>
      <c r="L99" s="13"/>
      <c r="M99" s="13"/>
      <c r="N99" s="13"/>
      <c r="O99" s="13"/>
      <c r="P99" s="13"/>
      <c r="Q99" s="13"/>
      <c r="R99" s="13"/>
      <c r="S99" s="13"/>
      <c r="T99" s="13"/>
      <c r="U99" s="13"/>
      <c r="V99" s="13"/>
      <c r="W99" s="13"/>
      <c r="X99" s="13"/>
    </row>
    <row r="100" spans="1:24" customFormat="1" ht="15" customHeight="1" x14ac:dyDescent="0.3">
      <c r="A100" s="81" t="s">
        <v>55</v>
      </c>
      <c r="B100" s="82"/>
      <c r="C100" s="82"/>
      <c r="D100" s="82"/>
      <c r="E100" s="82"/>
      <c r="F100" s="82"/>
      <c r="G100" s="82"/>
      <c r="H100" s="83"/>
      <c r="I100" s="13"/>
      <c r="J100" s="13"/>
      <c r="K100" s="13"/>
      <c r="L100" s="13"/>
      <c r="M100" s="13"/>
      <c r="N100" s="13"/>
      <c r="O100" s="13"/>
      <c r="P100" s="13"/>
      <c r="Q100" s="13"/>
      <c r="R100" s="13"/>
      <c r="S100" s="13"/>
      <c r="T100" s="13"/>
      <c r="U100" s="13"/>
      <c r="V100" s="13"/>
      <c r="W100" s="13"/>
      <c r="X100" s="13"/>
    </row>
    <row r="101" spans="1:24" customFormat="1" ht="15" customHeight="1" thickBot="1" x14ac:dyDescent="0.35">
      <c r="A101" s="88" t="s">
        <v>56</v>
      </c>
      <c r="B101" s="89"/>
      <c r="C101" s="89"/>
      <c r="D101" s="89"/>
      <c r="E101" s="89"/>
      <c r="F101" s="89"/>
      <c r="G101" s="89"/>
      <c r="H101" s="90"/>
      <c r="I101" s="13"/>
      <c r="J101" s="13"/>
      <c r="K101" s="13"/>
      <c r="L101" s="13"/>
      <c r="M101" s="13"/>
      <c r="N101" s="13"/>
      <c r="O101" s="13"/>
      <c r="P101" s="13"/>
      <c r="Q101" s="13"/>
      <c r="R101" s="13"/>
      <c r="S101" s="13"/>
      <c r="T101" s="13"/>
      <c r="U101" s="13"/>
      <c r="V101" s="13"/>
      <c r="W101" s="13"/>
      <c r="X101" s="13"/>
    </row>
    <row r="102" spans="1:24" customFormat="1" ht="15.75" customHeight="1" thickTop="1" thickBot="1" x14ac:dyDescent="0.35">
      <c r="A102" s="14" t="s">
        <v>6</v>
      </c>
      <c r="B102" s="15" t="s">
        <v>5</v>
      </c>
      <c r="C102" s="15" t="s">
        <v>4</v>
      </c>
      <c r="D102" s="15" t="s">
        <v>3</v>
      </c>
      <c r="E102" s="15" t="s">
        <v>2</v>
      </c>
      <c r="F102" s="15" t="s">
        <v>1</v>
      </c>
      <c r="G102" s="15" t="s">
        <v>0</v>
      </c>
      <c r="H102" s="15" t="s">
        <v>57</v>
      </c>
      <c r="I102" s="18"/>
      <c r="J102" s="18"/>
      <c r="K102" s="18"/>
      <c r="L102" s="18"/>
      <c r="M102" s="18"/>
      <c r="N102" s="18"/>
      <c r="O102" s="18"/>
      <c r="P102" s="18"/>
      <c r="Q102" s="18"/>
      <c r="R102" s="18"/>
      <c r="S102" s="18"/>
      <c r="T102" s="18"/>
      <c r="U102" s="18"/>
      <c r="V102" s="18"/>
      <c r="W102" s="18"/>
      <c r="X102" s="18"/>
    </row>
    <row r="103" spans="1:24" customFormat="1" ht="15" customHeight="1" thickTop="1" thickBot="1" x14ac:dyDescent="0.35">
      <c r="A103" s="19">
        <v>1</v>
      </c>
      <c r="B103" s="20" t="s">
        <v>58</v>
      </c>
      <c r="C103" s="28" t="s">
        <v>59</v>
      </c>
      <c r="D103" s="22" t="s">
        <v>60</v>
      </c>
      <c r="E103" s="22">
        <v>1</v>
      </c>
      <c r="F103" s="22" t="s">
        <v>87</v>
      </c>
      <c r="G103" s="22">
        <v>2</v>
      </c>
      <c r="H103" s="23" t="s">
        <v>62</v>
      </c>
      <c r="I103" s="13"/>
      <c r="J103" s="13"/>
      <c r="K103" s="13"/>
      <c r="L103" s="13"/>
      <c r="M103" s="13"/>
      <c r="N103" s="13"/>
      <c r="O103" s="13"/>
      <c r="P103" s="13"/>
      <c r="Q103" s="13"/>
      <c r="R103" s="13"/>
      <c r="S103" s="13"/>
      <c r="T103" s="13"/>
      <c r="U103" s="13"/>
      <c r="V103" s="13"/>
      <c r="W103" s="13"/>
      <c r="X103" s="13"/>
    </row>
    <row r="104" spans="1:24" customFormat="1" ht="15" customHeight="1" thickTop="1" thickBot="1" x14ac:dyDescent="0.35">
      <c r="A104" s="19">
        <v>2</v>
      </c>
      <c r="B104" s="20" t="s">
        <v>63</v>
      </c>
      <c r="C104" s="28" t="s">
        <v>64</v>
      </c>
      <c r="D104" s="22" t="s">
        <v>60</v>
      </c>
      <c r="E104" s="22">
        <v>1</v>
      </c>
      <c r="F104" s="22" t="s">
        <v>87</v>
      </c>
      <c r="G104" s="22">
        <v>4</v>
      </c>
      <c r="H104" s="23" t="s">
        <v>62</v>
      </c>
      <c r="I104" s="13"/>
      <c r="J104" s="13"/>
      <c r="K104" s="13"/>
      <c r="L104" s="13"/>
      <c r="M104" s="13"/>
      <c r="N104" s="13"/>
      <c r="O104" s="13"/>
      <c r="P104" s="13"/>
      <c r="Q104" s="13"/>
      <c r="R104" s="13"/>
      <c r="S104" s="13"/>
      <c r="T104" s="13"/>
      <c r="U104" s="13"/>
      <c r="V104" s="13"/>
      <c r="W104" s="13"/>
      <c r="X104" s="13"/>
    </row>
    <row r="105" spans="1:24" customFormat="1" ht="15" customHeight="1" thickTop="1" thickBot="1" x14ac:dyDescent="0.35">
      <c r="A105" s="19">
        <v>3</v>
      </c>
      <c r="B105" s="20" t="s">
        <v>103</v>
      </c>
      <c r="C105" s="28" t="s">
        <v>104</v>
      </c>
      <c r="D105" s="22" t="s">
        <v>60</v>
      </c>
      <c r="E105" s="22">
        <v>1</v>
      </c>
      <c r="F105" s="22" t="s">
        <v>87</v>
      </c>
      <c r="G105" s="22">
        <v>4</v>
      </c>
      <c r="H105" s="23" t="s">
        <v>62</v>
      </c>
      <c r="I105" s="13"/>
      <c r="J105" s="13"/>
      <c r="K105" s="13"/>
      <c r="L105" s="13"/>
      <c r="M105" s="13"/>
      <c r="N105" s="13"/>
      <c r="O105" s="13"/>
      <c r="P105" s="13"/>
      <c r="Q105" s="13"/>
      <c r="R105" s="13"/>
      <c r="S105" s="13"/>
      <c r="T105" s="13"/>
      <c r="U105" s="13"/>
      <c r="V105" s="13"/>
      <c r="W105" s="13"/>
      <c r="X105" s="13"/>
    </row>
    <row r="106" spans="1:24" customFormat="1" ht="15" customHeight="1" thickTop="1" thickBot="1" x14ac:dyDescent="0.35">
      <c r="A106" s="19">
        <v>4</v>
      </c>
      <c r="B106" s="20" t="s">
        <v>82</v>
      </c>
      <c r="C106" s="28" t="s">
        <v>83</v>
      </c>
      <c r="D106" s="22" t="s">
        <v>60</v>
      </c>
      <c r="E106" s="22">
        <v>2</v>
      </c>
      <c r="F106" s="22" t="s">
        <v>61</v>
      </c>
      <c r="G106" s="22">
        <v>2</v>
      </c>
      <c r="H106" s="23" t="s">
        <v>62</v>
      </c>
      <c r="I106" s="13"/>
      <c r="J106" s="13"/>
      <c r="K106" s="13"/>
      <c r="L106" s="13"/>
      <c r="M106" s="13"/>
      <c r="N106" s="13"/>
      <c r="O106" s="13"/>
      <c r="P106" s="13"/>
      <c r="Q106" s="13"/>
      <c r="R106" s="13"/>
      <c r="S106" s="13"/>
      <c r="T106" s="13"/>
      <c r="U106" s="13"/>
      <c r="V106" s="13"/>
      <c r="W106" s="13"/>
      <c r="X106" s="13"/>
    </row>
    <row r="107" spans="1:24" customFormat="1" ht="15" customHeight="1" thickTop="1" thickBot="1" x14ac:dyDescent="0.35">
      <c r="A107" s="19">
        <v>5</v>
      </c>
      <c r="B107" s="20" t="s">
        <v>72</v>
      </c>
      <c r="C107" s="21" t="s">
        <v>73</v>
      </c>
      <c r="D107" s="22" t="s">
        <v>67</v>
      </c>
      <c r="E107" s="22">
        <v>1</v>
      </c>
      <c r="F107" s="22" t="s">
        <v>61</v>
      </c>
      <c r="G107" s="22">
        <v>1</v>
      </c>
      <c r="H107" s="23" t="s">
        <v>62</v>
      </c>
      <c r="I107" s="13"/>
      <c r="J107" s="13"/>
      <c r="K107" s="13"/>
      <c r="L107" s="13"/>
      <c r="M107" s="13"/>
      <c r="N107" s="13"/>
      <c r="O107" s="13"/>
      <c r="P107" s="13"/>
      <c r="Q107" s="13"/>
      <c r="R107" s="13"/>
      <c r="S107" s="13"/>
      <c r="T107" s="13"/>
      <c r="U107" s="13"/>
      <c r="V107" s="13"/>
      <c r="W107" s="13"/>
      <c r="X107" s="13"/>
    </row>
    <row r="108" spans="1:24" customFormat="1" ht="22.2" thickTop="1" thickBot="1" x14ac:dyDescent="0.35">
      <c r="A108" s="91" t="s">
        <v>7</v>
      </c>
      <c r="B108" s="92"/>
      <c r="C108" s="92"/>
      <c r="D108" s="92"/>
      <c r="E108" s="92"/>
      <c r="F108" s="92"/>
      <c r="G108" s="92"/>
      <c r="H108" s="93"/>
      <c r="I108" s="13"/>
      <c r="J108" s="13"/>
      <c r="K108" s="13"/>
      <c r="L108" s="13"/>
      <c r="M108" s="13"/>
      <c r="N108" s="13"/>
      <c r="O108" s="13"/>
      <c r="P108" s="13"/>
      <c r="Q108" s="13"/>
      <c r="R108" s="13"/>
      <c r="S108" s="13"/>
      <c r="T108" s="13"/>
      <c r="U108" s="13"/>
      <c r="V108" s="13"/>
      <c r="W108" s="13"/>
      <c r="X108" s="13"/>
    </row>
    <row r="109" spans="1:24" customFormat="1" ht="15.75" customHeight="1" thickTop="1" thickBot="1" x14ac:dyDescent="0.35">
      <c r="A109" s="14" t="s">
        <v>6</v>
      </c>
      <c r="B109" s="15" t="s">
        <v>5</v>
      </c>
      <c r="C109" s="15" t="s">
        <v>4</v>
      </c>
      <c r="D109" s="15" t="s">
        <v>3</v>
      </c>
      <c r="E109" s="15" t="s">
        <v>2</v>
      </c>
      <c r="F109" s="15" t="s">
        <v>1</v>
      </c>
      <c r="G109" s="15" t="s">
        <v>0</v>
      </c>
      <c r="H109" s="15" t="s">
        <v>57</v>
      </c>
      <c r="I109" s="18"/>
      <c r="J109" s="18"/>
      <c r="K109" s="18"/>
      <c r="L109" s="18"/>
      <c r="M109" s="18"/>
      <c r="N109" s="18"/>
      <c r="O109" s="18"/>
      <c r="P109" s="18"/>
      <c r="Q109" s="18"/>
      <c r="R109" s="18"/>
      <c r="S109" s="18"/>
      <c r="T109" s="18"/>
      <c r="U109" s="18"/>
      <c r="V109" s="18"/>
      <c r="W109" s="18"/>
      <c r="X109" s="18"/>
    </row>
    <row r="110" spans="1:24" customFormat="1" ht="15" customHeight="1" thickTop="1" thickBot="1" x14ac:dyDescent="0.35">
      <c r="A110" s="19">
        <v>1</v>
      </c>
      <c r="B110" s="20" t="s">
        <v>96</v>
      </c>
      <c r="C110" s="28" t="s">
        <v>83</v>
      </c>
      <c r="D110" s="22" t="s">
        <v>86</v>
      </c>
      <c r="E110" s="22">
        <v>1</v>
      </c>
      <c r="F110" s="22" t="s">
        <v>87</v>
      </c>
      <c r="G110" s="22">
        <v>1</v>
      </c>
      <c r="H110" s="23" t="s">
        <v>334</v>
      </c>
      <c r="I110" s="13"/>
      <c r="J110" s="13"/>
      <c r="K110" s="13"/>
      <c r="L110" s="13"/>
      <c r="M110" s="13"/>
      <c r="N110" s="13"/>
      <c r="O110" s="13"/>
      <c r="P110" s="13"/>
      <c r="Q110" s="13"/>
      <c r="R110" s="13"/>
      <c r="S110" s="13"/>
      <c r="T110" s="13"/>
      <c r="U110" s="13"/>
      <c r="V110" s="13"/>
      <c r="W110" s="13"/>
      <c r="X110" s="13"/>
    </row>
    <row r="111" spans="1:24" customFormat="1" ht="15" customHeight="1" thickTop="1" thickBot="1" x14ac:dyDescent="0.35">
      <c r="A111" s="19">
        <v>2</v>
      </c>
      <c r="B111" s="20" t="s">
        <v>105</v>
      </c>
      <c r="C111" s="28" t="s">
        <v>98</v>
      </c>
      <c r="D111" s="22" t="s">
        <v>86</v>
      </c>
      <c r="E111" s="22">
        <v>1</v>
      </c>
      <c r="F111" s="22" t="s">
        <v>87</v>
      </c>
      <c r="G111" s="22">
        <v>1</v>
      </c>
      <c r="H111" s="69" t="s">
        <v>335</v>
      </c>
      <c r="I111" s="13"/>
      <c r="J111" s="13"/>
      <c r="K111" s="13"/>
      <c r="L111" s="13"/>
      <c r="M111" s="13"/>
      <c r="N111" s="13"/>
      <c r="O111" s="13"/>
      <c r="P111" s="13"/>
      <c r="Q111" s="13"/>
      <c r="R111" s="13"/>
      <c r="S111" s="13"/>
      <c r="T111" s="13"/>
      <c r="U111" s="13"/>
      <c r="V111" s="13"/>
      <c r="W111" s="13"/>
      <c r="X111" s="13"/>
    </row>
    <row r="112" spans="1:24" customFormat="1" ht="15.75" customHeight="1" thickTop="1" x14ac:dyDescent="0.3">
      <c r="A112" s="27"/>
      <c r="B112" s="27"/>
      <c r="C112" s="27"/>
      <c r="D112" s="27"/>
      <c r="E112" s="27"/>
      <c r="F112" s="27"/>
      <c r="G112" s="27"/>
      <c r="H112" s="27"/>
      <c r="I112" s="13"/>
      <c r="J112" s="13"/>
      <c r="K112" s="13"/>
      <c r="L112" s="13"/>
      <c r="M112" s="13"/>
      <c r="N112" s="13"/>
      <c r="O112" s="13"/>
      <c r="P112" s="13"/>
      <c r="Q112" s="13"/>
      <c r="R112" s="13"/>
      <c r="S112" s="13"/>
      <c r="T112" s="13"/>
      <c r="U112" s="13"/>
      <c r="V112" s="13"/>
      <c r="W112" s="13"/>
      <c r="X112" s="13"/>
    </row>
    <row r="113" spans="1:24" customFormat="1" ht="15.75" customHeight="1" x14ac:dyDescent="0.3">
      <c r="A113" s="27"/>
      <c r="B113" s="27"/>
      <c r="C113" s="27"/>
      <c r="D113" s="27"/>
      <c r="E113" s="27"/>
      <c r="F113" s="27"/>
      <c r="G113" s="27"/>
      <c r="H113" s="27"/>
      <c r="I113" s="13"/>
      <c r="J113" s="13"/>
      <c r="K113" s="13"/>
      <c r="L113" s="13"/>
      <c r="M113" s="13"/>
      <c r="N113" s="13"/>
      <c r="O113" s="13"/>
      <c r="P113" s="13"/>
      <c r="Q113" s="13"/>
      <c r="R113" s="13"/>
      <c r="S113" s="13"/>
      <c r="T113" s="13"/>
      <c r="U113" s="13"/>
      <c r="V113" s="13"/>
      <c r="W113" s="13"/>
      <c r="X113" s="13"/>
    </row>
    <row r="114" spans="1:24" customFormat="1" ht="15.75" customHeight="1" x14ac:dyDescent="0.3">
      <c r="A114" s="27"/>
      <c r="B114" s="27"/>
      <c r="C114" s="27"/>
      <c r="D114" s="27"/>
      <c r="E114" s="27"/>
      <c r="F114" s="27"/>
      <c r="G114" s="27"/>
      <c r="H114" s="27"/>
      <c r="I114" s="13"/>
      <c r="J114" s="13"/>
      <c r="K114" s="13"/>
      <c r="L114" s="13"/>
      <c r="M114" s="13"/>
      <c r="N114" s="13"/>
      <c r="O114" s="13"/>
      <c r="P114" s="13"/>
      <c r="Q114" s="13"/>
      <c r="R114" s="13"/>
      <c r="S114" s="13"/>
      <c r="T114" s="13"/>
      <c r="U114" s="13"/>
      <c r="V114" s="13"/>
      <c r="W114" s="13"/>
      <c r="X114" s="13"/>
    </row>
    <row r="115" spans="1:24" customFormat="1" ht="15.75" customHeight="1" x14ac:dyDescent="0.3">
      <c r="A115" s="27"/>
      <c r="B115" s="27"/>
      <c r="C115" s="27"/>
      <c r="D115" s="27"/>
      <c r="E115" s="27"/>
      <c r="F115" s="27"/>
      <c r="G115" s="27"/>
      <c r="H115" s="27"/>
      <c r="I115" s="13"/>
      <c r="J115" s="13"/>
      <c r="K115" s="13"/>
      <c r="L115" s="13"/>
      <c r="M115" s="13"/>
      <c r="N115" s="13"/>
      <c r="O115" s="13"/>
      <c r="P115" s="13"/>
      <c r="Q115" s="13"/>
      <c r="R115" s="13"/>
      <c r="S115" s="13"/>
      <c r="T115" s="13"/>
      <c r="U115" s="13"/>
      <c r="V115" s="13"/>
      <c r="W115" s="13"/>
      <c r="X115" s="13"/>
    </row>
    <row r="116" spans="1:24" customFormat="1" ht="15.75" customHeight="1" x14ac:dyDescent="0.3">
      <c r="A116" s="27"/>
      <c r="B116" s="27"/>
      <c r="C116" s="27"/>
      <c r="D116" s="27"/>
      <c r="E116" s="27"/>
      <c r="F116" s="27"/>
      <c r="G116" s="27"/>
      <c r="H116" s="27"/>
      <c r="I116" s="13"/>
      <c r="J116" s="13"/>
      <c r="K116" s="13"/>
      <c r="L116" s="13"/>
      <c r="M116" s="13"/>
      <c r="N116" s="13"/>
      <c r="O116" s="13"/>
      <c r="P116" s="13"/>
      <c r="Q116" s="13"/>
      <c r="R116" s="13"/>
      <c r="S116" s="13"/>
      <c r="T116" s="13"/>
      <c r="U116" s="13"/>
      <c r="V116" s="13"/>
      <c r="W116" s="13"/>
      <c r="X116" s="13"/>
    </row>
    <row r="117" spans="1:24" customFormat="1" ht="15.75" customHeight="1" x14ac:dyDescent="0.3">
      <c r="A117" s="27"/>
      <c r="B117" s="27"/>
      <c r="C117" s="27"/>
      <c r="D117" s="27"/>
      <c r="E117" s="27"/>
      <c r="F117" s="27"/>
      <c r="G117" s="27"/>
      <c r="H117" s="27"/>
      <c r="I117" s="13"/>
      <c r="J117" s="13"/>
      <c r="K117" s="13"/>
      <c r="L117" s="13"/>
      <c r="M117" s="13"/>
      <c r="N117" s="13"/>
      <c r="O117" s="13"/>
      <c r="P117" s="13"/>
      <c r="Q117" s="13"/>
      <c r="R117" s="13"/>
      <c r="S117" s="13"/>
      <c r="T117" s="13"/>
      <c r="U117" s="13"/>
      <c r="V117" s="13"/>
      <c r="W117" s="13"/>
      <c r="X117" s="13"/>
    </row>
    <row r="118" spans="1:24" customFormat="1" ht="15.75" customHeight="1" x14ac:dyDescent="0.3">
      <c r="A118" s="27"/>
      <c r="B118" s="27"/>
      <c r="C118" s="27"/>
      <c r="D118" s="27"/>
      <c r="E118" s="27"/>
      <c r="F118" s="27"/>
      <c r="G118" s="27"/>
      <c r="H118" s="27"/>
      <c r="I118" s="13"/>
      <c r="J118" s="13"/>
      <c r="K118" s="13"/>
      <c r="L118" s="13"/>
      <c r="M118" s="13"/>
      <c r="N118" s="13"/>
      <c r="O118" s="13"/>
      <c r="P118" s="13"/>
      <c r="Q118" s="13"/>
      <c r="R118" s="13"/>
      <c r="S118" s="13"/>
      <c r="T118" s="13"/>
      <c r="U118" s="13"/>
      <c r="V118" s="13"/>
      <c r="W118" s="13"/>
      <c r="X118" s="13"/>
    </row>
    <row r="119" spans="1:24" customFormat="1" ht="15.75" customHeight="1" x14ac:dyDescent="0.3">
      <c r="A119" s="27"/>
      <c r="B119" s="27"/>
      <c r="C119" s="27"/>
      <c r="D119" s="27"/>
      <c r="E119" s="27"/>
      <c r="F119" s="27"/>
      <c r="G119" s="27"/>
      <c r="H119" s="27"/>
      <c r="I119" s="13"/>
      <c r="J119" s="13"/>
      <c r="K119" s="13"/>
      <c r="L119" s="13"/>
      <c r="M119" s="13"/>
      <c r="N119" s="13"/>
      <c r="O119" s="13"/>
      <c r="P119" s="13"/>
      <c r="Q119" s="13"/>
      <c r="R119" s="13"/>
      <c r="S119" s="13"/>
      <c r="T119" s="13"/>
      <c r="U119" s="13"/>
      <c r="V119" s="13"/>
      <c r="W119" s="13"/>
      <c r="X119" s="13"/>
    </row>
    <row r="120" spans="1:24" customFormat="1" ht="15.75" customHeight="1" x14ac:dyDescent="0.3">
      <c r="A120" s="27"/>
      <c r="B120" s="27"/>
      <c r="C120" s="27"/>
      <c r="D120" s="27"/>
      <c r="E120" s="27"/>
      <c r="F120" s="27"/>
      <c r="G120" s="27"/>
      <c r="H120" s="27"/>
      <c r="I120" s="13"/>
      <c r="J120" s="13"/>
      <c r="K120" s="13"/>
      <c r="L120" s="13"/>
      <c r="M120" s="13"/>
      <c r="N120" s="13"/>
      <c r="O120" s="13"/>
      <c r="P120" s="13"/>
      <c r="Q120" s="13"/>
      <c r="R120" s="13"/>
      <c r="S120" s="13"/>
      <c r="T120" s="13"/>
      <c r="U120" s="13"/>
      <c r="V120" s="13"/>
      <c r="W120" s="13"/>
      <c r="X120" s="13"/>
    </row>
    <row r="121" spans="1:24" customFormat="1" ht="15.75" customHeight="1" x14ac:dyDescent="0.3">
      <c r="A121" s="27"/>
      <c r="B121" s="27"/>
      <c r="C121" s="27"/>
      <c r="D121" s="27"/>
      <c r="E121" s="27"/>
      <c r="F121" s="27"/>
      <c r="G121" s="27"/>
      <c r="H121" s="27"/>
      <c r="I121" s="13"/>
      <c r="J121" s="13"/>
      <c r="K121" s="13"/>
      <c r="L121" s="13"/>
      <c r="M121" s="13"/>
      <c r="N121" s="13"/>
      <c r="O121" s="13"/>
      <c r="P121" s="13"/>
      <c r="Q121" s="13"/>
      <c r="R121" s="13"/>
      <c r="S121" s="13"/>
      <c r="T121" s="13"/>
      <c r="U121" s="13"/>
      <c r="V121" s="13"/>
      <c r="W121" s="13"/>
      <c r="X121" s="13"/>
    </row>
    <row r="122" spans="1:24" customFormat="1" ht="15.75" customHeight="1" x14ac:dyDescent="0.3">
      <c r="A122" s="27"/>
      <c r="B122" s="27"/>
      <c r="C122" s="27"/>
      <c r="D122" s="27"/>
      <c r="E122" s="27"/>
      <c r="F122" s="27"/>
      <c r="G122" s="27"/>
      <c r="H122" s="27"/>
      <c r="I122" s="13"/>
      <c r="J122" s="13"/>
      <c r="K122" s="13"/>
      <c r="L122" s="13"/>
      <c r="M122" s="13"/>
      <c r="N122" s="13"/>
      <c r="O122" s="13"/>
      <c r="P122" s="13"/>
      <c r="Q122" s="13"/>
      <c r="R122" s="13"/>
      <c r="S122" s="13"/>
      <c r="T122" s="13"/>
      <c r="U122" s="13"/>
      <c r="V122" s="13"/>
      <c r="W122" s="13"/>
      <c r="X122" s="13"/>
    </row>
    <row r="123" spans="1:24" customFormat="1" ht="15.75" customHeight="1" x14ac:dyDescent="0.3">
      <c r="A123" s="27"/>
      <c r="B123" s="27"/>
      <c r="C123" s="27"/>
      <c r="D123" s="27"/>
      <c r="E123" s="27"/>
      <c r="F123" s="27"/>
      <c r="G123" s="27"/>
      <c r="H123" s="27"/>
      <c r="I123" s="13"/>
      <c r="J123" s="13"/>
      <c r="K123" s="13"/>
      <c r="L123" s="13"/>
      <c r="M123" s="13"/>
      <c r="N123" s="13"/>
      <c r="O123" s="13"/>
      <c r="P123" s="13"/>
      <c r="Q123" s="13"/>
      <c r="R123" s="13"/>
      <c r="S123" s="13"/>
      <c r="T123" s="13"/>
      <c r="U123" s="13"/>
      <c r="V123" s="13"/>
      <c r="W123" s="13"/>
      <c r="X123" s="13"/>
    </row>
  </sheetData>
  <mergeCells count="80">
    <mergeCell ref="A108:H108"/>
    <mergeCell ref="A97:H97"/>
    <mergeCell ref="A98:H98"/>
    <mergeCell ref="A99:H99"/>
    <mergeCell ref="A100:H100"/>
    <mergeCell ref="A101:H101"/>
    <mergeCell ref="A92:H92"/>
    <mergeCell ref="A93:H93"/>
    <mergeCell ref="A94:H94"/>
    <mergeCell ref="A95:H95"/>
    <mergeCell ref="A96:H96"/>
    <mergeCell ref="A25:H25"/>
    <mergeCell ref="A45:H45"/>
    <mergeCell ref="A46:H46"/>
    <mergeCell ref="A47:H47"/>
    <mergeCell ref="A48:H48"/>
    <mergeCell ref="A84:H84"/>
    <mergeCell ref="A85:H85"/>
    <mergeCell ref="A86:H86"/>
    <mergeCell ref="A59:H59"/>
    <mergeCell ref="A60:H60"/>
    <mergeCell ref="A77:H77"/>
    <mergeCell ref="A82:H82"/>
    <mergeCell ref="A83:H83"/>
    <mergeCell ref="A61:H61"/>
    <mergeCell ref="A62:H62"/>
    <mergeCell ref="A63:H63"/>
    <mergeCell ref="A64:H64"/>
    <mergeCell ref="A65:H65"/>
    <mergeCell ref="A66:H66"/>
    <mergeCell ref="A73:H73"/>
    <mergeCell ref="A78:H78"/>
    <mergeCell ref="A79:H79"/>
    <mergeCell ref="A80:H80"/>
    <mergeCell ref="A81:H81"/>
    <mergeCell ref="A58:H58"/>
    <mergeCell ref="A41:H41"/>
    <mergeCell ref="A42:H42"/>
    <mergeCell ref="A43:H43"/>
    <mergeCell ref="A44:H44"/>
    <mergeCell ref="A57:H57"/>
    <mergeCell ref="A49:H49"/>
    <mergeCell ref="C13:H13"/>
    <mergeCell ref="A13:B13"/>
    <mergeCell ref="A40:H40"/>
    <mergeCell ref="A20:H20"/>
    <mergeCell ref="A21:H21"/>
    <mergeCell ref="A22:H22"/>
    <mergeCell ref="A23:H23"/>
    <mergeCell ref="A24:H24"/>
    <mergeCell ref="A19:H19"/>
    <mergeCell ref="A14:B14"/>
    <mergeCell ref="C14:H14"/>
    <mergeCell ref="A16:H16"/>
    <mergeCell ref="A17:H17"/>
    <mergeCell ref="A18:H18"/>
    <mergeCell ref="A15:B15"/>
    <mergeCell ref="C15:H15"/>
    <mergeCell ref="A1:H1"/>
    <mergeCell ref="A5:H5"/>
    <mergeCell ref="A6:H6"/>
    <mergeCell ref="A4:H4"/>
    <mergeCell ref="A9:B9"/>
    <mergeCell ref="C9:H9"/>
    <mergeCell ref="A2:H2"/>
    <mergeCell ref="A3:H3"/>
    <mergeCell ref="A12:B12"/>
    <mergeCell ref="C12:H12"/>
    <mergeCell ref="A11:B11"/>
    <mergeCell ref="C11:D11"/>
    <mergeCell ref="E11:F11"/>
    <mergeCell ref="G11:H11"/>
    <mergeCell ref="A10:B10"/>
    <mergeCell ref="C10:D10"/>
    <mergeCell ref="E10:F10"/>
    <mergeCell ref="G10:H10"/>
    <mergeCell ref="A7:B7"/>
    <mergeCell ref="C7:H7"/>
    <mergeCell ref="A8:C8"/>
    <mergeCell ref="D8:H8"/>
  </mergeCells>
  <pageMargins left="0.7" right="0.7" top="0.75" bottom="0.75" header="0" footer="0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60"/>
  <sheetViews>
    <sheetView tabSelected="1" topLeftCell="A19" zoomScaleNormal="150" workbookViewId="0">
      <selection activeCell="B27" sqref="B27"/>
    </sheetView>
  </sheetViews>
  <sheetFormatPr defaultColWidth="14.44140625" defaultRowHeight="14.4" x14ac:dyDescent="0.3"/>
  <cols>
    <col min="1" max="1" width="5.109375" style="3" customWidth="1"/>
    <col min="2" max="2" width="52" style="3" customWidth="1"/>
    <col min="3" max="3" width="27.44140625" style="3" customWidth="1"/>
    <col min="4" max="4" width="22" style="3" customWidth="1"/>
    <col min="5" max="5" width="15.44140625" style="3" customWidth="1"/>
    <col min="6" max="6" width="19.6640625" style="3" bestFit="1" customWidth="1"/>
    <col min="7" max="7" width="14.44140625" style="3" customWidth="1"/>
    <col min="8" max="8" width="25" style="3" bestFit="1" customWidth="1"/>
    <col min="9" max="11" width="8.6640625" style="1" customWidth="1"/>
    <col min="12" max="16384" width="14.44140625" style="1"/>
  </cols>
  <sheetData>
    <row r="1" spans="1:8" x14ac:dyDescent="0.3">
      <c r="A1" s="94" t="s">
        <v>9</v>
      </c>
      <c r="B1" s="95"/>
      <c r="C1" s="95"/>
      <c r="D1" s="95"/>
      <c r="E1" s="95"/>
      <c r="F1" s="95"/>
      <c r="G1" s="95"/>
      <c r="H1" s="95"/>
    </row>
    <row r="2" spans="1:8" s="2" customFormat="1" ht="21" x14ac:dyDescent="0.4">
      <c r="A2" s="76" t="s">
        <v>29</v>
      </c>
      <c r="B2" s="76"/>
      <c r="C2" s="76"/>
      <c r="D2" s="76"/>
      <c r="E2" s="76"/>
      <c r="F2" s="76"/>
      <c r="G2" s="76"/>
      <c r="H2" s="76"/>
    </row>
    <row r="3" spans="1:8" s="2" customFormat="1" ht="21" x14ac:dyDescent="0.3">
      <c r="A3" s="77" t="str">
        <f>'Информация о Чемпионате'!B4</f>
        <v>Региональный</v>
      </c>
      <c r="B3" s="77"/>
      <c r="C3" s="77"/>
      <c r="D3" s="77"/>
      <c r="E3" s="77"/>
      <c r="F3" s="77"/>
      <c r="G3" s="77"/>
      <c r="H3" s="77"/>
    </row>
    <row r="4" spans="1:8" s="2" customFormat="1" ht="21" x14ac:dyDescent="0.4">
      <c r="A4" s="76" t="s">
        <v>30</v>
      </c>
      <c r="B4" s="76"/>
      <c r="C4" s="76"/>
      <c r="D4" s="76"/>
      <c r="E4" s="76"/>
      <c r="F4" s="76"/>
      <c r="G4" s="76"/>
      <c r="H4" s="76"/>
    </row>
    <row r="5" spans="1:8" ht="20.399999999999999" x14ac:dyDescent="0.3">
      <c r="A5" s="75" t="str">
        <f>'Информация о Чемпионате'!B3</f>
        <v>Электромонтаж (юниоры)</v>
      </c>
      <c r="B5" s="75"/>
      <c r="C5" s="75"/>
      <c r="D5" s="75"/>
      <c r="E5" s="75"/>
      <c r="F5" s="75"/>
      <c r="G5" s="75"/>
      <c r="H5" s="75"/>
    </row>
    <row r="6" spans="1:8" x14ac:dyDescent="0.3">
      <c r="A6" s="71" t="s">
        <v>10</v>
      </c>
      <c r="B6" s="74"/>
      <c r="C6" s="74"/>
      <c r="D6" s="74"/>
      <c r="E6" s="74"/>
      <c r="F6" s="74"/>
      <c r="G6" s="74"/>
      <c r="H6" s="74"/>
    </row>
    <row r="7" spans="1:8" ht="15.6" x14ac:dyDescent="0.3">
      <c r="A7" s="71" t="s">
        <v>27</v>
      </c>
      <c r="B7" s="71"/>
      <c r="C7" s="72" t="str">
        <f>'Информация о Чемпионате'!B5</f>
        <v>Ненецкий автономный округ</v>
      </c>
      <c r="D7" s="72"/>
      <c r="E7" s="72"/>
      <c r="F7" s="72"/>
      <c r="G7" s="72"/>
      <c r="H7" s="72"/>
    </row>
    <row r="8" spans="1:8" ht="15.6" x14ac:dyDescent="0.3">
      <c r="A8" s="71" t="s">
        <v>28</v>
      </c>
      <c r="B8" s="71"/>
      <c r="C8" s="71"/>
      <c r="D8" s="72" t="str">
        <f>'Информация о Чемпионате'!B6</f>
        <v>ГБПОУ НАО "Ненецкое профессиональное училище"</v>
      </c>
      <c r="E8" s="72"/>
      <c r="F8" s="72"/>
      <c r="G8" s="72"/>
      <c r="H8" s="72"/>
    </row>
    <row r="9" spans="1:8" ht="15.6" x14ac:dyDescent="0.3">
      <c r="A9" s="71" t="s">
        <v>24</v>
      </c>
      <c r="B9" s="71"/>
      <c r="C9" s="71" t="str">
        <f>'Информация о Чемпионате'!B7</f>
        <v>166000, Ненецкий АО, город Нарьян-Мар, ул. Выучейского, д.6</v>
      </c>
      <c r="D9" s="71"/>
      <c r="E9" s="71"/>
      <c r="F9" s="71"/>
      <c r="G9" s="71"/>
      <c r="H9" s="71"/>
    </row>
    <row r="10" spans="1:8" ht="15.6" x14ac:dyDescent="0.3">
      <c r="A10" s="71" t="s">
        <v>26</v>
      </c>
      <c r="B10" s="71"/>
      <c r="C10" s="71" t="str">
        <f>'Информация о Чемпионате'!B9</f>
        <v>Житов Алексей Геннадьевич</v>
      </c>
      <c r="D10" s="71"/>
      <c r="E10" s="71" t="str">
        <f>'Информация о Чемпионате'!B10</f>
        <v>azitov@rambler.ru</v>
      </c>
      <c r="F10" s="71"/>
      <c r="G10" s="71">
        <f>'Информация о Чемпионате'!B11</f>
        <v>89600175820</v>
      </c>
      <c r="H10" s="71"/>
    </row>
    <row r="11" spans="1:8" ht="15.75" customHeight="1" x14ac:dyDescent="0.3">
      <c r="A11" s="71" t="s">
        <v>34</v>
      </c>
      <c r="B11" s="71"/>
      <c r="C11" s="71" t="str">
        <f>'Информация о Чемпионате'!B12</f>
        <v>Шучалин Юрий Юрьевич</v>
      </c>
      <c r="D11" s="71"/>
      <c r="E11" s="71" t="str">
        <f>'Информация о Чемпионате'!B13</f>
        <v xml:space="preserve">shuchalin77@mail.ru </v>
      </c>
      <c r="F11" s="71"/>
      <c r="G11" s="71" t="str">
        <f>'Информация о Чемпионате'!B14</f>
        <v xml:space="preserve"> 8911 581-07-27</v>
      </c>
      <c r="H11" s="71"/>
    </row>
    <row r="12" spans="1:8" ht="15.75" customHeight="1" x14ac:dyDescent="0.3">
      <c r="A12" s="71" t="s">
        <v>39</v>
      </c>
      <c r="B12" s="71"/>
      <c r="C12" s="71">
        <f>'Информация о Чемпионате'!B17</f>
        <v>9</v>
      </c>
      <c r="D12" s="71"/>
      <c r="E12" s="71"/>
      <c r="F12" s="71"/>
      <c r="G12" s="71"/>
      <c r="H12" s="71"/>
    </row>
    <row r="13" spans="1:8" ht="15.6" x14ac:dyDescent="0.3">
      <c r="A13" s="71" t="s">
        <v>15</v>
      </c>
      <c r="B13" s="71"/>
      <c r="C13" s="71">
        <f>'Информация о Чемпионате'!B15</f>
        <v>6</v>
      </c>
      <c r="D13" s="71"/>
      <c r="E13" s="71"/>
      <c r="F13" s="71"/>
      <c r="G13" s="71"/>
      <c r="H13" s="71"/>
    </row>
    <row r="14" spans="1:8" ht="15.6" x14ac:dyDescent="0.3">
      <c r="A14" s="71" t="s">
        <v>16</v>
      </c>
      <c r="B14" s="71"/>
      <c r="C14" s="71">
        <f>'Информация о Чемпионате'!B16</f>
        <v>6</v>
      </c>
      <c r="D14" s="71"/>
      <c r="E14" s="71"/>
      <c r="F14" s="71"/>
      <c r="G14" s="71"/>
      <c r="H14" s="71"/>
    </row>
    <row r="15" spans="1:8" ht="15.6" x14ac:dyDescent="0.3">
      <c r="A15" s="71" t="s">
        <v>25</v>
      </c>
      <c r="B15" s="71"/>
      <c r="C15" s="71" t="str">
        <f>'Информация о Чемпионате'!B8</f>
        <v>08.03.2025-12.03.2025</v>
      </c>
      <c r="D15" s="71"/>
      <c r="E15" s="71"/>
      <c r="F15" s="71"/>
      <c r="G15" s="71"/>
      <c r="H15" s="71"/>
    </row>
    <row r="16" spans="1:8" ht="21.6" thickBot="1" x14ac:dyDescent="0.35">
      <c r="A16" s="99" t="s">
        <v>35</v>
      </c>
      <c r="B16" s="100"/>
      <c r="C16" s="100"/>
      <c r="D16" s="100"/>
      <c r="E16" s="100"/>
      <c r="F16" s="100"/>
      <c r="G16" s="100"/>
      <c r="H16" s="100"/>
    </row>
    <row r="17" spans="1:26" customFormat="1" ht="14.25" customHeight="1" thickTop="1" x14ac:dyDescent="0.3">
      <c r="A17" s="87" t="s">
        <v>8</v>
      </c>
      <c r="B17" s="79"/>
      <c r="C17" s="79"/>
      <c r="D17" s="79"/>
      <c r="E17" s="79"/>
      <c r="F17" s="79"/>
      <c r="G17" s="79"/>
      <c r="H17" s="80"/>
      <c r="I17" s="12"/>
      <c r="J17" s="13"/>
      <c r="K17" s="13"/>
      <c r="L17" s="13"/>
      <c r="M17" s="13"/>
      <c r="N17" s="13"/>
      <c r="O17" s="13"/>
      <c r="P17" s="13"/>
      <c r="Q17" s="13"/>
      <c r="R17" s="13"/>
      <c r="S17" s="13"/>
      <c r="T17" s="13"/>
      <c r="U17" s="13"/>
      <c r="V17" s="13"/>
      <c r="W17" s="13"/>
      <c r="X17" s="13"/>
      <c r="Y17" s="13"/>
      <c r="Z17" s="13"/>
    </row>
    <row r="18" spans="1:26" customFormat="1" ht="14.25" customHeight="1" x14ac:dyDescent="0.3">
      <c r="A18" s="81" t="s">
        <v>154</v>
      </c>
      <c r="B18" s="82"/>
      <c r="C18" s="82"/>
      <c r="D18" s="82"/>
      <c r="E18" s="82"/>
      <c r="F18" s="82"/>
      <c r="G18" s="82"/>
      <c r="H18" s="83"/>
      <c r="I18" s="12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</row>
    <row r="19" spans="1:26" customFormat="1" ht="14.25" customHeight="1" x14ac:dyDescent="0.3">
      <c r="A19" s="81" t="s">
        <v>51</v>
      </c>
      <c r="B19" s="82"/>
      <c r="C19" s="82"/>
      <c r="D19" s="82"/>
      <c r="E19" s="82"/>
      <c r="F19" s="82"/>
      <c r="G19" s="82"/>
      <c r="H19" s="83"/>
      <c r="I19" s="12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</row>
    <row r="20" spans="1:26" customFormat="1" ht="14.25" customHeight="1" x14ac:dyDescent="0.3">
      <c r="A20" s="81" t="s">
        <v>90</v>
      </c>
      <c r="B20" s="82"/>
      <c r="C20" s="82"/>
      <c r="D20" s="82"/>
      <c r="E20" s="82"/>
      <c r="F20" s="82"/>
      <c r="G20" s="82"/>
      <c r="H20" s="83"/>
      <c r="I20" s="12"/>
      <c r="J20" s="13"/>
      <c r="K20" s="13"/>
      <c r="L20" s="13"/>
      <c r="M20" s="13"/>
      <c r="N20" s="13"/>
      <c r="O20" s="13"/>
      <c r="P20" s="13"/>
      <c r="Q20" s="13"/>
      <c r="R20" s="13"/>
      <c r="S20" s="13"/>
      <c r="T20" s="13"/>
      <c r="U20" s="13"/>
      <c r="V20" s="13"/>
      <c r="W20" s="13"/>
      <c r="X20" s="13"/>
      <c r="Y20" s="13"/>
      <c r="Z20" s="13"/>
    </row>
    <row r="21" spans="1:26" customFormat="1" ht="14.25" customHeight="1" x14ac:dyDescent="0.3">
      <c r="A21" s="81" t="s">
        <v>106</v>
      </c>
      <c r="B21" s="82"/>
      <c r="C21" s="82"/>
      <c r="D21" s="82"/>
      <c r="E21" s="82"/>
      <c r="F21" s="82"/>
      <c r="G21" s="82"/>
      <c r="H21" s="83"/>
      <c r="I21" s="12"/>
      <c r="J21" s="13"/>
      <c r="K21" s="13"/>
      <c r="L21" s="13"/>
      <c r="M21" s="13"/>
      <c r="N21" s="13"/>
      <c r="O21" s="13"/>
      <c r="P21" s="13"/>
      <c r="Q21" s="13"/>
      <c r="R21" s="13"/>
      <c r="S21" s="13"/>
      <c r="T21" s="13"/>
      <c r="U21" s="13"/>
      <c r="V21" s="13"/>
      <c r="W21" s="13"/>
      <c r="X21" s="13"/>
      <c r="Y21" s="13"/>
      <c r="Z21" s="13"/>
    </row>
    <row r="22" spans="1:26" customFormat="1" ht="14.25" customHeight="1" x14ac:dyDescent="0.3">
      <c r="A22" s="81" t="s">
        <v>54</v>
      </c>
      <c r="B22" s="82"/>
      <c r="C22" s="82"/>
      <c r="D22" s="82"/>
      <c r="E22" s="82"/>
      <c r="F22" s="82"/>
      <c r="G22" s="82"/>
      <c r="H22" s="83"/>
      <c r="I22" s="12"/>
      <c r="J22" s="13"/>
      <c r="K22" s="13"/>
      <c r="L22" s="13"/>
      <c r="M22" s="13"/>
      <c r="N22" s="13"/>
      <c r="O22" s="13"/>
      <c r="P22" s="13"/>
      <c r="Q22" s="13"/>
      <c r="R22" s="13"/>
      <c r="S22" s="13"/>
      <c r="T22" s="13"/>
      <c r="U22" s="13"/>
      <c r="V22" s="13"/>
      <c r="W22" s="13"/>
      <c r="X22" s="13"/>
      <c r="Y22" s="13"/>
      <c r="Z22" s="13"/>
    </row>
    <row r="23" spans="1:26" customFormat="1" ht="14.25" customHeight="1" x14ac:dyDescent="0.3">
      <c r="A23" s="81" t="s">
        <v>322</v>
      </c>
      <c r="B23" s="82"/>
      <c r="C23" s="82"/>
      <c r="D23" s="82"/>
      <c r="E23" s="82"/>
      <c r="F23" s="82"/>
      <c r="G23" s="82"/>
      <c r="H23" s="83"/>
      <c r="I23" s="12"/>
      <c r="J23" s="13"/>
      <c r="K23" s="13"/>
      <c r="L23" s="13"/>
      <c r="M23" s="13"/>
      <c r="N23" s="13"/>
      <c r="O23" s="13"/>
      <c r="P23" s="13"/>
      <c r="Q23" s="13"/>
      <c r="R23" s="13"/>
      <c r="S23" s="13"/>
      <c r="T23" s="13"/>
      <c r="U23" s="13"/>
      <c r="V23" s="13"/>
      <c r="W23" s="13"/>
      <c r="X23" s="13"/>
      <c r="Y23" s="13"/>
      <c r="Z23" s="13"/>
    </row>
    <row r="24" spans="1:26" customFormat="1" ht="14.25" customHeight="1" x14ac:dyDescent="0.3">
      <c r="A24" s="81" t="s">
        <v>55</v>
      </c>
      <c r="B24" s="82"/>
      <c r="C24" s="82"/>
      <c r="D24" s="82"/>
      <c r="E24" s="82"/>
      <c r="F24" s="82"/>
      <c r="G24" s="82"/>
      <c r="H24" s="83"/>
      <c r="I24" s="12"/>
      <c r="J24" s="13"/>
      <c r="K24" s="13"/>
      <c r="L24" s="13"/>
      <c r="M24" s="13"/>
      <c r="N24" s="13"/>
      <c r="O24" s="13"/>
      <c r="P24" s="13"/>
      <c r="Q24" s="13"/>
      <c r="R24" s="13"/>
      <c r="S24" s="13"/>
      <c r="T24" s="13"/>
      <c r="U24" s="13"/>
      <c r="V24" s="13"/>
      <c r="W24" s="13"/>
      <c r="X24" s="13"/>
      <c r="Y24" s="13"/>
      <c r="Z24" s="13"/>
    </row>
    <row r="25" spans="1:26" customFormat="1" ht="15" customHeight="1" thickBot="1" x14ac:dyDescent="0.35">
      <c r="A25" s="88" t="s">
        <v>56</v>
      </c>
      <c r="B25" s="89"/>
      <c r="C25" s="89"/>
      <c r="D25" s="89"/>
      <c r="E25" s="89"/>
      <c r="F25" s="89"/>
      <c r="G25" s="89"/>
      <c r="H25" s="90"/>
      <c r="I25" s="12"/>
      <c r="J25" s="13"/>
      <c r="K25" s="13"/>
      <c r="L25" s="13"/>
      <c r="M25" s="13"/>
      <c r="N25" s="13"/>
      <c r="O25" s="13"/>
      <c r="P25" s="13"/>
      <c r="Q25" s="13"/>
      <c r="R25" s="13"/>
      <c r="S25" s="13"/>
      <c r="T25" s="13"/>
      <c r="U25" s="13"/>
      <c r="V25" s="13"/>
      <c r="W25" s="13"/>
      <c r="X25" s="13"/>
      <c r="Y25" s="13"/>
      <c r="Z25" s="13"/>
    </row>
    <row r="26" spans="1:26" customFormat="1" ht="51.75" customHeight="1" thickTop="1" thickBot="1" x14ac:dyDescent="0.35">
      <c r="A26" s="14" t="s">
        <v>6</v>
      </c>
      <c r="B26" s="15" t="s">
        <v>5</v>
      </c>
      <c r="C26" s="15" t="s">
        <v>4</v>
      </c>
      <c r="D26" s="15" t="s">
        <v>3</v>
      </c>
      <c r="E26" s="15" t="s">
        <v>2</v>
      </c>
      <c r="F26" s="15" t="s">
        <v>1</v>
      </c>
      <c r="G26" s="15" t="s">
        <v>0</v>
      </c>
      <c r="H26" s="15" t="s">
        <v>57</v>
      </c>
      <c r="I26" s="16"/>
      <c r="J26" s="17"/>
      <c r="K26" s="18"/>
      <c r="L26" s="18"/>
      <c r="M26" s="18"/>
      <c r="N26" s="18"/>
      <c r="O26" s="18"/>
      <c r="P26" s="18"/>
      <c r="Q26" s="18"/>
      <c r="R26" s="18"/>
      <c r="S26" s="18"/>
      <c r="T26" s="18"/>
      <c r="U26" s="18"/>
      <c r="V26" s="18"/>
      <c r="W26" s="18"/>
      <c r="X26" s="18"/>
      <c r="Y26" s="18"/>
      <c r="Z26" s="18"/>
    </row>
    <row r="27" spans="1:26" s="34" customFormat="1" ht="84.75" customHeight="1" thickTop="1" thickBot="1" x14ac:dyDescent="0.35">
      <c r="A27" s="29">
        <v>1</v>
      </c>
      <c r="B27" s="30" t="s">
        <v>107</v>
      </c>
      <c r="C27" s="29" t="s">
        <v>336</v>
      </c>
      <c r="D27" s="31" t="s">
        <v>108</v>
      </c>
      <c r="E27" s="31">
        <v>1</v>
      </c>
      <c r="F27" s="31" t="s">
        <v>61</v>
      </c>
      <c r="G27" s="31">
        <f>E27*6</f>
        <v>6</v>
      </c>
      <c r="H27" s="31" t="s">
        <v>109</v>
      </c>
      <c r="I27" s="32"/>
      <c r="J27" s="33"/>
      <c r="K27" s="33"/>
      <c r="L27" s="33"/>
      <c r="M27" s="33"/>
      <c r="N27" s="33"/>
      <c r="O27" s="33"/>
      <c r="P27" s="33"/>
      <c r="Q27" s="33"/>
      <c r="R27" s="33"/>
      <c r="S27" s="33"/>
      <c r="T27" s="33"/>
      <c r="U27" s="33"/>
      <c r="V27" s="33"/>
      <c r="W27" s="33"/>
      <c r="X27" s="33"/>
      <c r="Y27" s="33"/>
      <c r="Z27" s="33"/>
    </row>
    <row r="28" spans="1:26" s="34" customFormat="1" ht="21.75" customHeight="1" thickTop="1" thickBot="1" x14ac:dyDescent="0.35">
      <c r="A28" s="29">
        <v>2</v>
      </c>
      <c r="B28" s="35" t="s">
        <v>110</v>
      </c>
      <c r="C28" s="36" t="s">
        <v>111</v>
      </c>
      <c r="D28" s="31" t="s">
        <v>112</v>
      </c>
      <c r="E28" s="31">
        <v>1</v>
      </c>
      <c r="F28" s="31" t="s">
        <v>61</v>
      </c>
      <c r="G28" s="31">
        <f t="shared" ref="G28:G55" si="0">E28*6</f>
        <v>6</v>
      </c>
      <c r="H28" s="31"/>
      <c r="I28" s="32"/>
      <c r="J28" s="33"/>
      <c r="K28" s="33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3"/>
      <c r="Z28" s="33"/>
    </row>
    <row r="29" spans="1:26" s="34" customFormat="1" ht="53.25" customHeight="1" thickTop="1" thickBot="1" x14ac:dyDescent="0.35">
      <c r="A29" s="29">
        <v>3</v>
      </c>
      <c r="B29" s="30" t="s">
        <v>113</v>
      </c>
      <c r="C29" s="29" t="s">
        <v>114</v>
      </c>
      <c r="D29" s="31" t="s">
        <v>112</v>
      </c>
      <c r="E29" s="31">
        <v>1</v>
      </c>
      <c r="F29" s="31" t="s">
        <v>61</v>
      </c>
      <c r="G29" s="31">
        <f t="shared" si="0"/>
        <v>6</v>
      </c>
      <c r="H29" s="31"/>
      <c r="I29" s="32"/>
      <c r="J29" s="33"/>
      <c r="K29" s="33"/>
      <c r="L29" s="33"/>
      <c r="M29" s="33"/>
      <c r="N29" s="33"/>
      <c r="O29" s="33"/>
      <c r="P29" s="33"/>
      <c r="Q29" s="33"/>
      <c r="R29" s="33"/>
      <c r="S29" s="33"/>
      <c r="T29" s="33"/>
      <c r="U29" s="33"/>
      <c r="V29" s="33"/>
      <c r="W29" s="33"/>
      <c r="X29" s="33"/>
      <c r="Y29" s="33"/>
      <c r="Z29" s="33"/>
    </row>
    <row r="30" spans="1:26" s="34" customFormat="1" ht="21.75" customHeight="1" thickTop="1" thickBot="1" x14ac:dyDescent="0.35">
      <c r="A30" s="29">
        <v>4</v>
      </c>
      <c r="B30" s="35" t="s">
        <v>115</v>
      </c>
      <c r="C30" s="29" t="s">
        <v>116</v>
      </c>
      <c r="D30" s="31" t="s">
        <v>117</v>
      </c>
      <c r="E30" s="31">
        <v>1</v>
      </c>
      <c r="F30" s="31" t="s">
        <v>61</v>
      </c>
      <c r="G30" s="31">
        <f t="shared" si="0"/>
        <v>6</v>
      </c>
      <c r="H30" s="31"/>
      <c r="I30" s="32"/>
      <c r="J30" s="33"/>
      <c r="K30" s="33"/>
      <c r="L30" s="33"/>
      <c r="M30" s="33"/>
      <c r="N30" s="33"/>
      <c r="O30" s="33"/>
      <c r="P30" s="33"/>
      <c r="Q30" s="33"/>
      <c r="R30" s="33"/>
      <c r="S30" s="33"/>
      <c r="T30" s="33"/>
      <c r="U30" s="33"/>
      <c r="V30" s="33"/>
      <c r="W30" s="33"/>
      <c r="X30" s="33"/>
      <c r="Y30" s="33"/>
      <c r="Z30" s="33"/>
    </row>
    <row r="31" spans="1:26" s="34" customFormat="1" ht="21.75" customHeight="1" thickTop="1" thickBot="1" x14ac:dyDescent="0.35">
      <c r="A31" s="29">
        <v>5</v>
      </c>
      <c r="B31" s="37" t="s">
        <v>118</v>
      </c>
      <c r="C31" s="29" t="s">
        <v>119</v>
      </c>
      <c r="D31" s="31" t="s">
        <v>117</v>
      </c>
      <c r="E31" s="31">
        <v>1</v>
      </c>
      <c r="F31" s="31" t="s">
        <v>61</v>
      </c>
      <c r="G31" s="31">
        <f t="shared" si="0"/>
        <v>6</v>
      </c>
      <c r="H31" s="31"/>
      <c r="I31" s="38"/>
      <c r="J31" s="39"/>
      <c r="K31" s="33"/>
      <c r="L31" s="33"/>
      <c r="M31" s="33"/>
      <c r="N31" s="33"/>
      <c r="O31" s="33"/>
      <c r="P31" s="33"/>
      <c r="Q31" s="33"/>
      <c r="R31" s="33"/>
      <c r="S31" s="33"/>
      <c r="T31" s="33"/>
      <c r="U31" s="33"/>
      <c r="V31" s="33"/>
      <c r="W31" s="33"/>
      <c r="X31" s="33"/>
      <c r="Y31" s="33"/>
      <c r="Z31" s="33"/>
    </row>
    <row r="32" spans="1:26" s="34" customFormat="1" ht="21.75" customHeight="1" thickTop="1" thickBot="1" x14ac:dyDescent="0.35">
      <c r="A32" s="29">
        <v>6</v>
      </c>
      <c r="B32" s="35" t="s">
        <v>120</v>
      </c>
      <c r="C32" s="29" t="s">
        <v>116</v>
      </c>
      <c r="D32" s="31" t="s">
        <v>117</v>
      </c>
      <c r="E32" s="31">
        <v>1</v>
      </c>
      <c r="F32" s="31" t="s">
        <v>61</v>
      </c>
      <c r="G32" s="31">
        <f t="shared" si="0"/>
        <v>6</v>
      </c>
      <c r="H32" s="31" t="s">
        <v>62</v>
      </c>
      <c r="I32" s="32"/>
      <c r="J32" s="33"/>
      <c r="K32" s="33"/>
      <c r="L32" s="33"/>
      <c r="M32" s="33"/>
      <c r="N32" s="33"/>
      <c r="O32" s="33"/>
      <c r="P32" s="33"/>
      <c r="Q32" s="33"/>
      <c r="R32" s="33"/>
      <c r="S32" s="33"/>
      <c r="T32" s="33"/>
      <c r="U32" s="33"/>
      <c r="V32" s="33"/>
      <c r="W32" s="33"/>
      <c r="X32" s="33"/>
      <c r="Y32" s="33"/>
      <c r="Z32" s="33"/>
    </row>
    <row r="33" spans="1:26" s="34" customFormat="1" ht="21.75" customHeight="1" thickTop="1" thickBot="1" x14ac:dyDescent="0.35">
      <c r="A33" s="29">
        <v>7</v>
      </c>
      <c r="B33" s="35" t="s">
        <v>121</v>
      </c>
      <c r="C33" s="29" t="s">
        <v>116</v>
      </c>
      <c r="D33" s="31" t="s">
        <v>117</v>
      </c>
      <c r="E33" s="31">
        <v>1</v>
      </c>
      <c r="F33" s="31" t="s">
        <v>61</v>
      </c>
      <c r="G33" s="31">
        <f t="shared" si="0"/>
        <v>6</v>
      </c>
      <c r="H33" s="31" t="s">
        <v>62</v>
      </c>
      <c r="I33" s="38"/>
      <c r="J33" s="39"/>
      <c r="K33" s="33"/>
      <c r="L33" s="33"/>
      <c r="M33" s="33"/>
      <c r="N33" s="33"/>
      <c r="O33" s="33"/>
      <c r="P33" s="33"/>
      <c r="Q33" s="33"/>
      <c r="R33" s="33"/>
      <c r="S33" s="33"/>
      <c r="T33" s="33"/>
      <c r="U33" s="33"/>
      <c r="V33" s="33"/>
      <c r="W33" s="33"/>
      <c r="X33" s="33"/>
      <c r="Y33" s="33"/>
      <c r="Z33" s="33"/>
    </row>
    <row r="34" spans="1:26" s="34" customFormat="1" ht="21.75" customHeight="1" thickTop="1" thickBot="1" x14ac:dyDescent="0.35">
      <c r="A34" s="29">
        <v>8</v>
      </c>
      <c r="B34" s="35" t="s">
        <v>122</v>
      </c>
      <c r="C34" s="29" t="s">
        <v>123</v>
      </c>
      <c r="D34" s="31" t="s">
        <v>117</v>
      </c>
      <c r="E34" s="31">
        <v>1</v>
      </c>
      <c r="F34" s="31" t="s">
        <v>61</v>
      </c>
      <c r="G34" s="31">
        <f t="shared" si="0"/>
        <v>6</v>
      </c>
      <c r="H34" s="31"/>
      <c r="I34" s="38"/>
      <c r="J34" s="39"/>
      <c r="K34" s="33"/>
      <c r="L34" s="33"/>
      <c r="M34" s="33"/>
      <c r="N34" s="33"/>
      <c r="O34" s="33"/>
      <c r="P34" s="33"/>
      <c r="Q34" s="33"/>
      <c r="R34" s="33"/>
      <c r="S34" s="33"/>
      <c r="T34" s="33"/>
      <c r="U34" s="33"/>
      <c r="V34" s="33"/>
      <c r="W34" s="33"/>
      <c r="X34" s="33"/>
      <c r="Y34" s="33"/>
      <c r="Z34" s="33"/>
    </row>
    <row r="35" spans="1:26" s="34" customFormat="1" ht="21.75" customHeight="1" thickTop="1" thickBot="1" x14ac:dyDescent="0.35">
      <c r="A35" s="29">
        <v>9</v>
      </c>
      <c r="B35" s="35" t="s">
        <v>124</v>
      </c>
      <c r="C35" s="29" t="s">
        <v>125</v>
      </c>
      <c r="D35" s="31" t="s">
        <v>112</v>
      </c>
      <c r="E35" s="31">
        <v>1</v>
      </c>
      <c r="F35" s="31" t="s">
        <v>61</v>
      </c>
      <c r="G35" s="31">
        <f t="shared" si="0"/>
        <v>6</v>
      </c>
      <c r="H35" s="31"/>
      <c r="I35" s="38"/>
      <c r="J35" s="39"/>
      <c r="K35" s="33"/>
      <c r="L35" s="33"/>
      <c r="M35" s="33"/>
      <c r="N35" s="33"/>
      <c r="O35" s="33"/>
      <c r="P35" s="33"/>
      <c r="Q35" s="33"/>
      <c r="R35" s="33"/>
      <c r="S35" s="33"/>
      <c r="T35" s="33"/>
      <c r="U35" s="33"/>
      <c r="V35" s="33"/>
      <c r="W35" s="33"/>
      <c r="X35" s="33"/>
      <c r="Y35" s="33"/>
      <c r="Z35" s="33"/>
    </row>
    <row r="36" spans="1:26" s="34" customFormat="1" ht="33" customHeight="1" thickTop="1" thickBot="1" x14ac:dyDescent="0.35">
      <c r="A36" s="29">
        <v>10</v>
      </c>
      <c r="B36" s="30" t="s">
        <v>126</v>
      </c>
      <c r="C36" s="29" t="s">
        <v>127</v>
      </c>
      <c r="D36" s="31" t="s">
        <v>60</v>
      </c>
      <c r="E36" s="31">
        <v>1</v>
      </c>
      <c r="F36" s="31" t="s">
        <v>61</v>
      </c>
      <c r="G36" s="31">
        <f t="shared" si="0"/>
        <v>6</v>
      </c>
      <c r="H36" s="31"/>
      <c r="I36" s="38"/>
      <c r="J36" s="39"/>
      <c r="K36" s="33"/>
      <c r="L36" s="33"/>
      <c r="M36" s="33"/>
      <c r="N36" s="33"/>
      <c r="O36" s="33"/>
      <c r="P36" s="33"/>
      <c r="Q36" s="33"/>
      <c r="R36" s="33"/>
      <c r="S36" s="33"/>
      <c r="T36" s="33"/>
      <c r="U36" s="33"/>
      <c r="V36" s="33"/>
      <c r="W36" s="33"/>
      <c r="X36" s="33"/>
      <c r="Y36" s="33"/>
      <c r="Z36" s="33"/>
    </row>
    <row r="37" spans="1:26" s="34" customFormat="1" ht="27.75" customHeight="1" thickTop="1" thickBot="1" x14ac:dyDescent="0.35">
      <c r="A37" s="29">
        <v>11</v>
      </c>
      <c r="B37" s="30" t="s">
        <v>128</v>
      </c>
      <c r="C37" s="29" t="s">
        <v>116</v>
      </c>
      <c r="D37" s="31" t="s">
        <v>60</v>
      </c>
      <c r="E37" s="31">
        <v>1</v>
      </c>
      <c r="F37" s="31" t="s">
        <v>61</v>
      </c>
      <c r="G37" s="31">
        <f t="shared" si="0"/>
        <v>6</v>
      </c>
      <c r="H37" s="31"/>
      <c r="I37" s="40"/>
      <c r="J37" s="41"/>
      <c r="K37" s="33"/>
      <c r="L37" s="33"/>
      <c r="M37" s="33"/>
      <c r="N37" s="33"/>
      <c r="O37" s="33"/>
      <c r="P37" s="33"/>
      <c r="Q37" s="33"/>
      <c r="R37" s="33"/>
      <c r="S37" s="33"/>
      <c r="T37" s="33"/>
      <c r="U37" s="33"/>
      <c r="V37" s="33"/>
      <c r="W37" s="33"/>
      <c r="X37" s="33"/>
      <c r="Y37" s="33"/>
      <c r="Z37" s="33"/>
    </row>
    <row r="38" spans="1:26" s="34" customFormat="1" ht="21.75" customHeight="1" thickTop="1" thickBot="1" x14ac:dyDescent="0.35">
      <c r="A38" s="29">
        <v>12</v>
      </c>
      <c r="B38" s="30" t="s">
        <v>129</v>
      </c>
      <c r="C38" s="29" t="s">
        <v>130</v>
      </c>
      <c r="D38" s="31" t="s">
        <v>112</v>
      </c>
      <c r="E38" s="31">
        <v>1</v>
      </c>
      <c r="F38" s="31" t="s">
        <v>61</v>
      </c>
      <c r="G38" s="31">
        <f t="shared" si="0"/>
        <v>6</v>
      </c>
      <c r="H38" s="31"/>
      <c r="I38" s="32"/>
      <c r="J38" s="33"/>
      <c r="K38" s="33"/>
      <c r="L38" s="33"/>
      <c r="M38" s="33"/>
      <c r="N38" s="33"/>
      <c r="O38" s="33"/>
      <c r="P38" s="33"/>
      <c r="Q38" s="33"/>
      <c r="R38" s="33"/>
      <c r="S38" s="33"/>
      <c r="T38" s="33"/>
      <c r="U38" s="33"/>
      <c r="V38" s="33"/>
      <c r="W38" s="33"/>
      <c r="X38" s="33"/>
      <c r="Y38" s="33"/>
      <c r="Z38" s="33"/>
    </row>
    <row r="39" spans="1:26" s="34" customFormat="1" ht="21.75" customHeight="1" thickTop="1" thickBot="1" x14ac:dyDescent="0.35">
      <c r="A39" s="29">
        <v>13</v>
      </c>
      <c r="B39" s="30" t="s">
        <v>131</v>
      </c>
      <c r="C39" s="29" t="s">
        <v>132</v>
      </c>
      <c r="D39" s="31" t="s">
        <v>112</v>
      </c>
      <c r="E39" s="31">
        <v>1</v>
      </c>
      <c r="F39" s="31" t="s">
        <v>61</v>
      </c>
      <c r="G39" s="31">
        <f t="shared" si="0"/>
        <v>6</v>
      </c>
      <c r="H39" s="31"/>
      <c r="I39" s="32"/>
      <c r="J39" s="33"/>
      <c r="K39" s="33"/>
      <c r="L39" s="33"/>
      <c r="M39" s="33"/>
      <c r="N39" s="33"/>
      <c r="O39" s="33"/>
      <c r="P39" s="33"/>
      <c r="Q39" s="33"/>
      <c r="R39" s="33"/>
      <c r="S39" s="33"/>
      <c r="T39" s="33"/>
      <c r="U39" s="33"/>
      <c r="V39" s="33"/>
      <c r="W39" s="33"/>
      <c r="X39" s="33"/>
      <c r="Y39" s="33"/>
      <c r="Z39" s="33"/>
    </row>
    <row r="40" spans="1:26" s="34" customFormat="1" ht="21.75" customHeight="1" thickTop="1" thickBot="1" x14ac:dyDescent="0.35">
      <c r="A40" s="29">
        <v>14</v>
      </c>
      <c r="B40" s="30" t="s">
        <v>133</v>
      </c>
      <c r="C40" s="29" t="s">
        <v>134</v>
      </c>
      <c r="D40" s="31" t="s">
        <v>112</v>
      </c>
      <c r="E40" s="31">
        <v>1</v>
      </c>
      <c r="F40" s="31" t="s">
        <v>61</v>
      </c>
      <c r="G40" s="31">
        <f t="shared" si="0"/>
        <v>6</v>
      </c>
      <c r="H40" s="31"/>
      <c r="I40" s="32"/>
      <c r="J40" s="33"/>
      <c r="K40" s="33"/>
      <c r="L40" s="33"/>
      <c r="M40" s="33"/>
      <c r="N40" s="33"/>
      <c r="O40" s="33"/>
      <c r="P40" s="33"/>
      <c r="Q40" s="33"/>
      <c r="R40" s="33"/>
      <c r="S40" s="33"/>
      <c r="T40" s="33"/>
      <c r="U40" s="33"/>
      <c r="V40" s="33"/>
      <c r="W40" s="33"/>
      <c r="X40" s="33"/>
      <c r="Y40" s="33"/>
      <c r="Z40" s="33"/>
    </row>
    <row r="41" spans="1:26" s="34" customFormat="1" ht="21.75" customHeight="1" thickTop="1" thickBot="1" x14ac:dyDescent="0.35">
      <c r="A41" s="29">
        <v>15</v>
      </c>
      <c r="B41" s="30" t="s">
        <v>131</v>
      </c>
      <c r="C41" s="29" t="s">
        <v>135</v>
      </c>
      <c r="D41" s="31" t="s">
        <v>112</v>
      </c>
      <c r="E41" s="31">
        <v>1</v>
      </c>
      <c r="F41" s="31" t="s">
        <v>61</v>
      </c>
      <c r="G41" s="31">
        <f t="shared" si="0"/>
        <v>6</v>
      </c>
      <c r="H41" s="31"/>
      <c r="I41" s="32"/>
      <c r="J41" s="33"/>
      <c r="K41" s="33"/>
      <c r="L41" s="33"/>
      <c r="M41" s="33"/>
      <c r="N41" s="33"/>
      <c r="O41" s="33"/>
      <c r="P41" s="33"/>
      <c r="Q41" s="33"/>
      <c r="R41" s="33"/>
      <c r="S41" s="33"/>
      <c r="T41" s="33"/>
      <c r="U41" s="33"/>
      <c r="V41" s="33"/>
      <c r="W41" s="33"/>
      <c r="X41" s="33"/>
      <c r="Y41" s="33"/>
      <c r="Z41" s="33"/>
    </row>
    <row r="42" spans="1:26" s="34" customFormat="1" ht="28.5" customHeight="1" thickTop="1" thickBot="1" x14ac:dyDescent="0.35">
      <c r="A42" s="29">
        <v>16</v>
      </c>
      <c r="B42" s="30" t="s">
        <v>136</v>
      </c>
      <c r="C42" s="29" t="s">
        <v>155</v>
      </c>
      <c r="D42" s="31" t="s">
        <v>112</v>
      </c>
      <c r="E42" s="31">
        <v>1</v>
      </c>
      <c r="F42" s="31" t="s">
        <v>61</v>
      </c>
      <c r="G42" s="31">
        <f t="shared" si="0"/>
        <v>6</v>
      </c>
      <c r="H42" s="31"/>
      <c r="I42" s="32"/>
      <c r="J42" s="33"/>
      <c r="K42" s="33"/>
      <c r="L42" s="33"/>
      <c r="M42" s="33"/>
      <c r="N42" s="33"/>
      <c r="O42" s="33"/>
      <c r="P42" s="33"/>
      <c r="Q42" s="33"/>
      <c r="R42" s="33"/>
      <c r="S42" s="33"/>
      <c r="T42" s="33"/>
      <c r="U42" s="33"/>
      <c r="V42" s="33"/>
      <c r="W42" s="33"/>
      <c r="X42" s="33"/>
      <c r="Y42" s="33"/>
      <c r="Z42" s="33"/>
    </row>
    <row r="43" spans="1:26" s="34" customFormat="1" ht="21.75" customHeight="1" thickTop="1" thickBot="1" x14ac:dyDescent="0.35">
      <c r="A43" s="29">
        <v>17</v>
      </c>
      <c r="B43" s="42" t="s">
        <v>137</v>
      </c>
      <c r="C43" s="29" t="s">
        <v>138</v>
      </c>
      <c r="D43" s="31" t="s">
        <v>139</v>
      </c>
      <c r="E43" s="31">
        <v>2</v>
      </c>
      <c r="F43" s="31" t="s">
        <v>140</v>
      </c>
      <c r="G43" s="31">
        <f t="shared" si="0"/>
        <v>12</v>
      </c>
      <c r="H43" s="31"/>
      <c r="I43" s="32"/>
      <c r="J43" s="33"/>
      <c r="K43" s="33"/>
      <c r="L43" s="33"/>
      <c r="M43" s="33"/>
      <c r="N43" s="33"/>
      <c r="O43" s="33"/>
      <c r="P43" s="33"/>
      <c r="Q43" s="33"/>
      <c r="R43" s="33"/>
      <c r="S43" s="33"/>
      <c r="T43" s="33"/>
      <c r="U43" s="33"/>
      <c r="V43" s="33"/>
      <c r="W43" s="33"/>
      <c r="X43" s="33"/>
      <c r="Y43" s="33"/>
      <c r="Z43" s="33"/>
    </row>
    <row r="44" spans="1:26" s="34" customFormat="1" ht="31.5" customHeight="1" thickTop="1" thickBot="1" x14ac:dyDescent="0.35">
      <c r="A44" s="29">
        <v>18</v>
      </c>
      <c r="B44" s="30" t="s">
        <v>141</v>
      </c>
      <c r="C44" s="29" t="s">
        <v>142</v>
      </c>
      <c r="D44" s="31" t="s">
        <v>112</v>
      </c>
      <c r="E44" s="31">
        <v>1</v>
      </c>
      <c r="F44" s="31" t="s">
        <v>61</v>
      </c>
      <c r="G44" s="31">
        <f t="shared" si="0"/>
        <v>6</v>
      </c>
      <c r="H44" s="31"/>
      <c r="I44" s="32"/>
      <c r="J44" s="33"/>
      <c r="K44" s="33"/>
      <c r="L44" s="33"/>
      <c r="M44" s="33"/>
      <c r="N44" s="33"/>
      <c r="O44" s="33"/>
      <c r="P44" s="33"/>
      <c r="Q44" s="33"/>
      <c r="R44" s="33"/>
      <c r="S44" s="33"/>
      <c r="T44" s="33"/>
      <c r="U44" s="33"/>
      <c r="V44" s="33"/>
      <c r="W44" s="33"/>
      <c r="X44" s="33"/>
      <c r="Y44" s="33"/>
      <c r="Z44" s="33"/>
    </row>
    <row r="45" spans="1:26" s="34" customFormat="1" ht="21.75" customHeight="1" thickTop="1" thickBot="1" x14ac:dyDescent="0.35">
      <c r="A45" s="29">
        <v>19</v>
      </c>
      <c r="B45" s="42" t="s">
        <v>137</v>
      </c>
      <c r="C45" s="29" t="s">
        <v>143</v>
      </c>
      <c r="D45" s="31" t="s">
        <v>139</v>
      </c>
      <c r="E45" s="31">
        <v>5</v>
      </c>
      <c r="F45" s="31" t="s">
        <v>140</v>
      </c>
      <c r="G45" s="31">
        <f t="shared" si="0"/>
        <v>30</v>
      </c>
      <c r="H45" s="31"/>
      <c r="I45" s="32"/>
      <c r="J45" s="33"/>
      <c r="K45" s="33"/>
      <c r="L45" s="33"/>
      <c r="M45" s="33"/>
      <c r="N45" s="33"/>
      <c r="O45" s="33"/>
      <c r="P45" s="33"/>
      <c r="Q45" s="33"/>
      <c r="R45" s="33"/>
      <c r="S45" s="33"/>
      <c r="T45" s="33"/>
      <c r="U45" s="33"/>
      <c r="V45" s="33"/>
      <c r="W45" s="33"/>
      <c r="X45" s="33"/>
      <c r="Y45" s="33"/>
      <c r="Z45" s="33"/>
    </row>
    <row r="46" spans="1:26" s="34" customFormat="1" ht="21.75" customHeight="1" thickTop="1" thickBot="1" x14ac:dyDescent="0.35">
      <c r="A46" s="29">
        <v>20</v>
      </c>
      <c r="B46" s="30" t="s">
        <v>144</v>
      </c>
      <c r="C46" s="29" t="s">
        <v>145</v>
      </c>
      <c r="D46" s="31" t="s">
        <v>112</v>
      </c>
      <c r="E46" s="31">
        <v>1</v>
      </c>
      <c r="F46" s="31" t="s">
        <v>61</v>
      </c>
      <c r="G46" s="31">
        <f t="shared" si="0"/>
        <v>6</v>
      </c>
      <c r="H46" s="31"/>
      <c r="I46" s="32"/>
      <c r="J46" s="33"/>
      <c r="K46" s="33"/>
      <c r="L46" s="33"/>
      <c r="M46" s="33"/>
      <c r="N46" s="33"/>
      <c r="O46" s="33"/>
      <c r="P46" s="33"/>
      <c r="Q46" s="33"/>
      <c r="R46" s="33"/>
      <c r="S46" s="33"/>
      <c r="T46" s="33"/>
      <c r="U46" s="33"/>
      <c r="V46" s="33"/>
      <c r="W46" s="33"/>
      <c r="X46" s="33"/>
      <c r="Y46" s="33"/>
      <c r="Z46" s="33"/>
    </row>
    <row r="47" spans="1:26" s="34" customFormat="1" ht="21.75" customHeight="1" thickTop="1" thickBot="1" x14ac:dyDescent="0.35">
      <c r="A47" s="29">
        <v>21</v>
      </c>
      <c r="B47" s="42" t="s">
        <v>137</v>
      </c>
      <c r="C47" s="29" t="s">
        <v>146</v>
      </c>
      <c r="D47" s="31" t="s">
        <v>139</v>
      </c>
      <c r="E47" s="31">
        <v>5</v>
      </c>
      <c r="F47" s="31" t="s">
        <v>140</v>
      </c>
      <c r="G47" s="31">
        <f t="shared" si="0"/>
        <v>30</v>
      </c>
      <c r="H47" s="31"/>
      <c r="I47" s="32"/>
      <c r="J47" s="33"/>
      <c r="K47" s="33"/>
      <c r="L47" s="33"/>
      <c r="M47" s="33"/>
      <c r="N47" s="33"/>
      <c r="O47" s="33"/>
      <c r="P47" s="33"/>
      <c r="Q47" s="33"/>
      <c r="R47" s="33"/>
      <c r="S47" s="33"/>
      <c r="T47" s="33"/>
      <c r="U47" s="33"/>
      <c r="V47" s="33"/>
      <c r="W47" s="33"/>
      <c r="X47" s="33"/>
      <c r="Y47" s="33"/>
      <c r="Z47" s="33"/>
    </row>
    <row r="48" spans="1:26" s="34" customFormat="1" ht="31.2" customHeight="1" thickTop="1" thickBot="1" x14ac:dyDescent="0.35">
      <c r="A48" s="29">
        <v>22</v>
      </c>
      <c r="B48" s="30" t="s">
        <v>147</v>
      </c>
      <c r="C48" s="29" t="s">
        <v>148</v>
      </c>
      <c r="D48" s="31" t="s">
        <v>112</v>
      </c>
      <c r="E48" s="31">
        <v>1</v>
      </c>
      <c r="F48" s="31" t="s">
        <v>61</v>
      </c>
      <c r="G48" s="31">
        <f t="shared" si="0"/>
        <v>6</v>
      </c>
      <c r="H48" s="31"/>
      <c r="I48" s="32"/>
      <c r="J48" s="33"/>
      <c r="K48" s="33"/>
      <c r="L48" s="33"/>
      <c r="M48" s="33"/>
      <c r="N48" s="33"/>
      <c r="O48" s="33"/>
      <c r="P48" s="33"/>
      <c r="Q48" s="33"/>
      <c r="R48" s="33"/>
      <c r="S48" s="33"/>
      <c r="T48" s="33"/>
      <c r="U48" s="33"/>
      <c r="V48" s="33"/>
      <c r="W48" s="33"/>
      <c r="X48" s="33"/>
      <c r="Y48" s="33"/>
      <c r="Z48" s="33"/>
    </row>
    <row r="49" spans="1:26" s="34" customFormat="1" ht="21.75" customHeight="1" thickTop="1" thickBot="1" x14ac:dyDescent="0.35">
      <c r="A49" s="29">
        <v>23</v>
      </c>
      <c r="B49" s="30" t="s">
        <v>149</v>
      </c>
      <c r="C49" s="29" t="s">
        <v>150</v>
      </c>
      <c r="D49" s="31" t="s">
        <v>112</v>
      </c>
      <c r="E49" s="31">
        <v>1</v>
      </c>
      <c r="F49" s="31" t="s">
        <v>61</v>
      </c>
      <c r="G49" s="31">
        <f t="shared" si="0"/>
        <v>6</v>
      </c>
      <c r="H49" s="31"/>
      <c r="I49" s="32"/>
      <c r="J49" s="33"/>
      <c r="K49" s="33"/>
      <c r="L49" s="33"/>
      <c r="M49" s="33"/>
      <c r="N49" s="33"/>
      <c r="O49" s="33"/>
      <c r="P49" s="33"/>
      <c r="Q49" s="33"/>
      <c r="R49" s="33"/>
      <c r="S49" s="33"/>
      <c r="T49" s="33"/>
      <c r="U49" s="33"/>
      <c r="V49" s="33"/>
      <c r="W49" s="33"/>
      <c r="X49" s="33"/>
      <c r="Y49" s="33"/>
      <c r="Z49" s="33"/>
    </row>
    <row r="50" spans="1:26" s="34" customFormat="1" ht="21.75" customHeight="1" thickTop="1" thickBot="1" x14ac:dyDescent="0.35">
      <c r="A50" s="29">
        <v>24</v>
      </c>
      <c r="B50" s="42" t="s">
        <v>137</v>
      </c>
      <c r="C50" s="29" t="s">
        <v>151</v>
      </c>
      <c r="D50" s="31" t="s">
        <v>139</v>
      </c>
      <c r="E50" s="31">
        <v>3</v>
      </c>
      <c r="F50" s="31" t="s">
        <v>140</v>
      </c>
      <c r="G50" s="31">
        <f t="shared" si="0"/>
        <v>18</v>
      </c>
      <c r="H50" s="31"/>
      <c r="I50" s="32"/>
      <c r="J50" s="33"/>
      <c r="K50" s="33"/>
      <c r="L50" s="33"/>
      <c r="M50" s="33"/>
      <c r="N50" s="33"/>
      <c r="O50" s="33"/>
      <c r="P50" s="33"/>
      <c r="Q50" s="33"/>
      <c r="R50" s="33"/>
      <c r="S50" s="33"/>
      <c r="T50" s="33"/>
      <c r="U50" s="33"/>
      <c r="V50" s="33"/>
      <c r="W50" s="33"/>
      <c r="X50" s="33"/>
      <c r="Y50" s="33"/>
      <c r="Z50" s="33"/>
    </row>
    <row r="51" spans="1:26" s="34" customFormat="1" ht="21.75" customHeight="1" thickTop="1" thickBot="1" x14ac:dyDescent="0.35">
      <c r="A51" s="29">
        <v>25</v>
      </c>
      <c r="B51" s="43" t="s">
        <v>65</v>
      </c>
      <c r="C51" s="44" t="s">
        <v>66</v>
      </c>
      <c r="D51" s="31" t="s">
        <v>67</v>
      </c>
      <c r="E51" s="31">
        <v>1</v>
      </c>
      <c r="F51" s="31" t="s">
        <v>61</v>
      </c>
      <c r="G51" s="31">
        <f t="shared" si="0"/>
        <v>6</v>
      </c>
      <c r="H51" s="31" t="s">
        <v>62</v>
      </c>
      <c r="I51" s="32"/>
      <c r="J51" s="33"/>
      <c r="K51" s="33"/>
      <c r="L51" s="33"/>
      <c r="M51" s="33"/>
      <c r="N51" s="33"/>
      <c r="O51" s="33"/>
      <c r="P51" s="33"/>
      <c r="Q51" s="33"/>
      <c r="R51" s="33"/>
      <c r="S51" s="33"/>
      <c r="T51" s="33"/>
      <c r="U51" s="33"/>
      <c r="V51" s="33"/>
      <c r="W51" s="33"/>
      <c r="X51" s="33"/>
      <c r="Y51" s="33"/>
      <c r="Z51" s="33"/>
    </row>
    <row r="52" spans="1:26" s="34" customFormat="1" ht="30.75" customHeight="1" thickTop="1" thickBot="1" x14ac:dyDescent="0.35">
      <c r="A52" s="29">
        <v>26</v>
      </c>
      <c r="B52" s="42" t="s">
        <v>152</v>
      </c>
      <c r="C52" s="29" t="s">
        <v>116</v>
      </c>
      <c r="D52" s="31" t="s">
        <v>67</v>
      </c>
      <c r="E52" s="31">
        <v>1</v>
      </c>
      <c r="F52" s="31" t="s">
        <v>61</v>
      </c>
      <c r="G52" s="31">
        <f t="shared" si="0"/>
        <v>6</v>
      </c>
      <c r="H52" s="31" t="s">
        <v>62</v>
      </c>
      <c r="I52" s="32"/>
      <c r="J52" s="33"/>
      <c r="K52" s="33"/>
      <c r="L52" s="33"/>
      <c r="M52" s="33"/>
      <c r="N52" s="33"/>
      <c r="O52" s="33"/>
      <c r="P52" s="33"/>
      <c r="Q52" s="33"/>
      <c r="R52" s="33"/>
      <c r="S52" s="33"/>
      <c r="T52" s="33"/>
      <c r="U52" s="33"/>
      <c r="V52" s="33"/>
      <c r="W52" s="33"/>
      <c r="X52" s="33"/>
      <c r="Y52" s="33"/>
      <c r="Z52" s="33"/>
    </row>
    <row r="53" spans="1:26" s="34" customFormat="1" ht="27" customHeight="1" thickTop="1" thickBot="1" x14ac:dyDescent="0.35">
      <c r="A53" s="29">
        <v>27</v>
      </c>
      <c r="B53" s="42" t="s">
        <v>153</v>
      </c>
      <c r="C53" s="29" t="s">
        <v>116</v>
      </c>
      <c r="D53" s="31" t="s">
        <v>67</v>
      </c>
      <c r="E53" s="31">
        <v>1</v>
      </c>
      <c r="F53" s="31" t="s">
        <v>61</v>
      </c>
      <c r="G53" s="31">
        <f t="shared" si="0"/>
        <v>6</v>
      </c>
      <c r="H53" s="31"/>
      <c r="I53" s="32"/>
      <c r="J53" s="33"/>
      <c r="K53" s="33"/>
      <c r="L53" s="33"/>
      <c r="M53" s="33"/>
      <c r="N53" s="33"/>
      <c r="O53" s="33"/>
      <c r="P53" s="33"/>
      <c r="Q53" s="33"/>
      <c r="R53" s="33"/>
      <c r="S53" s="33"/>
      <c r="T53" s="33"/>
      <c r="U53" s="33"/>
      <c r="V53" s="33"/>
      <c r="W53" s="33"/>
      <c r="X53" s="33"/>
      <c r="Y53" s="33"/>
      <c r="Z53" s="33"/>
    </row>
    <row r="54" spans="1:26" s="34" customFormat="1" ht="21.75" customHeight="1" thickTop="1" thickBot="1" x14ac:dyDescent="0.35">
      <c r="A54" s="29">
        <v>28</v>
      </c>
      <c r="B54" s="43" t="s">
        <v>58</v>
      </c>
      <c r="C54" s="44" t="s">
        <v>59</v>
      </c>
      <c r="D54" s="31" t="s">
        <v>60</v>
      </c>
      <c r="E54" s="31">
        <v>1</v>
      </c>
      <c r="F54" s="31" t="s">
        <v>61</v>
      </c>
      <c r="G54" s="31">
        <f t="shared" si="0"/>
        <v>6</v>
      </c>
      <c r="H54" s="31" t="s">
        <v>62</v>
      </c>
      <c r="I54" s="32"/>
      <c r="J54" s="33"/>
      <c r="K54" s="33"/>
      <c r="L54" s="33"/>
      <c r="M54" s="33"/>
      <c r="N54" s="33"/>
      <c r="O54" s="33"/>
      <c r="P54" s="33"/>
      <c r="Q54" s="33"/>
      <c r="R54" s="33"/>
      <c r="S54" s="33"/>
      <c r="T54" s="33"/>
      <c r="U54" s="33"/>
      <c r="V54" s="33"/>
      <c r="W54" s="33"/>
      <c r="X54" s="33"/>
      <c r="Y54" s="33"/>
      <c r="Z54" s="33"/>
    </row>
    <row r="55" spans="1:26" s="34" customFormat="1" ht="34.5" customHeight="1" thickTop="1" thickBot="1" x14ac:dyDescent="0.35">
      <c r="A55" s="29">
        <v>29</v>
      </c>
      <c r="B55" s="43" t="s">
        <v>63</v>
      </c>
      <c r="C55" s="67" t="s">
        <v>64</v>
      </c>
      <c r="D55" s="31" t="s">
        <v>60</v>
      </c>
      <c r="E55" s="31">
        <v>1</v>
      </c>
      <c r="F55" s="31" t="s">
        <v>61</v>
      </c>
      <c r="G55" s="31">
        <f t="shared" si="0"/>
        <v>6</v>
      </c>
      <c r="H55" s="31" t="s">
        <v>62</v>
      </c>
      <c r="I55" s="32"/>
      <c r="J55" s="33"/>
      <c r="K55" s="33"/>
      <c r="L55" s="33"/>
      <c r="M55" s="33"/>
      <c r="N55" s="33"/>
      <c r="O55" s="33"/>
      <c r="P55" s="33"/>
      <c r="Q55" s="33"/>
      <c r="R55" s="33"/>
      <c r="S55" s="33"/>
      <c r="T55" s="33"/>
      <c r="U55" s="33"/>
      <c r="V55" s="33"/>
      <c r="W55" s="33"/>
      <c r="X55" s="33"/>
      <c r="Y55" s="33"/>
      <c r="Z55" s="33"/>
    </row>
    <row r="56" spans="1:26" s="34" customFormat="1" ht="21.75" customHeight="1" thickTop="1" thickBot="1" x14ac:dyDescent="0.35">
      <c r="A56" s="96" t="s">
        <v>7</v>
      </c>
      <c r="B56" s="97"/>
      <c r="C56" s="97"/>
      <c r="D56" s="97"/>
      <c r="E56" s="97"/>
      <c r="F56" s="97"/>
      <c r="G56" s="97"/>
      <c r="H56" s="98"/>
      <c r="I56" s="32"/>
      <c r="J56" s="33"/>
      <c r="K56" s="33"/>
      <c r="L56" s="33"/>
      <c r="M56" s="33"/>
      <c r="N56" s="33"/>
      <c r="O56" s="33"/>
      <c r="P56" s="33"/>
      <c r="Q56" s="33"/>
      <c r="R56" s="33"/>
      <c r="S56" s="33"/>
      <c r="T56" s="33"/>
      <c r="U56" s="33"/>
      <c r="V56" s="33"/>
      <c r="W56" s="33"/>
      <c r="X56" s="33"/>
      <c r="Y56" s="33"/>
      <c r="Z56" s="33"/>
    </row>
    <row r="57" spans="1:26" s="34" customFormat="1" ht="47.25" customHeight="1" thickTop="1" thickBot="1" x14ac:dyDescent="0.35">
      <c r="A57" s="45" t="s">
        <v>6</v>
      </c>
      <c r="B57" s="46" t="s">
        <v>5</v>
      </c>
      <c r="C57" s="46" t="s">
        <v>4</v>
      </c>
      <c r="D57" s="46" t="s">
        <v>3</v>
      </c>
      <c r="E57" s="46" t="s">
        <v>2</v>
      </c>
      <c r="F57" s="46" t="s">
        <v>1</v>
      </c>
      <c r="G57" s="46" t="s">
        <v>0</v>
      </c>
      <c r="H57" s="46" t="s">
        <v>57</v>
      </c>
      <c r="I57" s="32"/>
      <c r="J57" s="33"/>
      <c r="K57" s="47"/>
      <c r="L57" s="47"/>
      <c r="M57" s="47"/>
      <c r="N57" s="47"/>
      <c r="O57" s="47"/>
      <c r="P57" s="47"/>
      <c r="Q57" s="47"/>
      <c r="R57" s="47"/>
      <c r="S57" s="47"/>
      <c r="T57" s="47"/>
      <c r="U57" s="47"/>
      <c r="V57" s="47"/>
      <c r="W57" s="47"/>
      <c r="X57" s="47"/>
      <c r="Y57" s="47"/>
      <c r="Z57" s="47"/>
    </row>
    <row r="58" spans="1:26" s="34" customFormat="1" ht="31.5" customHeight="1" thickTop="1" thickBot="1" x14ac:dyDescent="0.35">
      <c r="A58" s="29">
        <v>1</v>
      </c>
      <c r="B58" s="48" t="s">
        <v>96</v>
      </c>
      <c r="C58" s="30" t="s">
        <v>83</v>
      </c>
      <c r="D58" s="36" t="s">
        <v>86</v>
      </c>
      <c r="E58" s="36">
        <v>1</v>
      </c>
      <c r="F58" s="36" t="s">
        <v>87</v>
      </c>
      <c r="G58" s="36">
        <v>1</v>
      </c>
      <c r="H58" s="23" t="s">
        <v>334</v>
      </c>
      <c r="I58" s="32"/>
      <c r="J58" s="33"/>
      <c r="K58" s="33"/>
      <c r="L58" s="33"/>
      <c r="M58" s="33"/>
      <c r="N58" s="33"/>
      <c r="O58" s="33"/>
      <c r="P58" s="33"/>
      <c r="Q58" s="33"/>
      <c r="R58" s="33"/>
      <c r="S58" s="33"/>
      <c r="T58" s="33"/>
      <c r="U58" s="33"/>
      <c r="V58" s="33"/>
      <c r="W58" s="33"/>
      <c r="X58" s="33"/>
      <c r="Y58" s="33"/>
      <c r="Z58" s="33"/>
    </row>
    <row r="59" spans="1:26" s="34" customFormat="1" ht="31.5" customHeight="1" thickTop="1" thickBot="1" x14ac:dyDescent="0.35">
      <c r="A59" s="29">
        <v>2</v>
      </c>
      <c r="B59" s="48" t="s">
        <v>97</v>
      </c>
      <c r="C59" s="30" t="s">
        <v>98</v>
      </c>
      <c r="D59" s="36" t="s">
        <v>86</v>
      </c>
      <c r="E59" s="36">
        <v>1</v>
      </c>
      <c r="F59" s="36" t="s">
        <v>87</v>
      </c>
      <c r="G59" s="36">
        <v>2</v>
      </c>
      <c r="H59" s="69" t="s">
        <v>335</v>
      </c>
      <c r="I59" s="32"/>
      <c r="J59" s="33"/>
      <c r="K59" s="33"/>
      <c r="L59" s="33"/>
      <c r="M59" s="33"/>
      <c r="N59" s="33"/>
      <c r="O59" s="33"/>
      <c r="P59" s="33"/>
      <c r="Q59" s="33"/>
      <c r="R59" s="33"/>
      <c r="S59" s="33"/>
      <c r="T59" s="33"/>
      <c r="U59" s="33"/>
      <c r="V59" s="33"/>
      <c r="W59" s="33"/>
      <c r="X59" s="33"/>
      <c r="Y59" s="33"/>
      <c r="Z59" s="33"/>
    </row>
    <row r="60" spans="1:26" ht="15" thickTop="1" x14ac:dyDescent="0.3"/>
  </sheetData>
  <mergeCells count="39">
    <mergeCell ref="A56:H56"/>
    <mergeCell ref="A19:H19"/>
    <mergeCell ref="A24:H24"/>
    <mergeCell ref="A25:H25"/>
    <mergeCell ref="A16:H16"/>
    <mergeCell ref="A23:H23"/>
    <mergeCell ref="A18:H18"/>
    <mergeCell ref="A22:H22"/>
    <mergeCell ref="A1:H1"/>
    <mergeCell ref="A5:H5"/>
    <mergeCell ref="A6:H6"/>
    <mergeCell ref="A2:H2"/>
    <mergeCell ref="A3:H3"/>
    <mergeCell ref="A4:H4"/>
    <mergeCell ref="A7:B7"/>
    <mergeCell ref="C7:H7"/>
    <mergeCell ref="A8:C8"/>
    <mergeCell ref="A20:H20"/>
    <mergeCell ref="A21:H21"/>
    <mergeCell ref="A17:H17"/>
    <mergeCell ref="D8:H8"/>
    <mergeCell ref="A9:B9"/>
    <mergeCell ref="C9:H9"/>
    <mergeCell ref="A10:B10"/>
    <mergeCell ref="C10:D10"/>
    <mergeCell ref="E10:F10"/>
    <mergeCell ref="G10:H10"/>
    <mergeCell ref="A13:B13"/>
    <mergeCell ref="C13:H13"/>
    <mergeCell ref="A15:B15"/>
    <mergeCell ref="C15:H15"/>
    <mergeCell ref="A11:B11"/>
    <mergeCell ref="C11:D11"/>
    <mergeCell ref="E11:F11"/>
    <mergeCell ref="G11:H11"/>
    <mergeCell ref="A12:B12"/>
    <mergeCell ref="C12:H12"/>
    <mergeCell ref="A14:B14"/>
    <mergeCell ref="C14:H14"/>
  </mergeCells>
  <pageMargins left="0.7" right="0.7" top="0.75" bottom="0.75" header="0" footer="0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13"/>
  <sheetViews>
    <sheetView zoomScaleNormal="160" workbookViewId="0">
      <selection activeCell="B93" sqref="B93"/>
    </sheetView>
  </sheetViews>
  <sheetFormatPr defaultColWidth="14.44140625" defaultRowHeight="14.4" x14ac:dyDescent="0.3"/>
  <cols>
    <col min="1" max="1" width="5.109375" style="3" customWidth="1"/>
    <col min="2" max="2" width="52" style="126" customWidth="1"/>
    <col min="3" max="3" width="29.6640625" style="126" customWidth="1"/>
    <col min="4" max="4" width="22" style="3" customWidth="1"/>
    <col min="5" max="5" width="15.44140625" style="3" customWidth="1"/>
    <col min="6" max="6" width="23.44140625" style="3" bestFit="1" customWidth="1"/>
    <col min="7" max="7" width="14.44140625" style="3" customWidth="1"/>
    <col min="8" max="8" width="25" style="3" bestFit="1" customWidth="1"/>
    <col min="9" max="11" width="8.6640625" style="1" customWidth="1"/>
    <col min="12" max="16384" width="14.44140625" style="1"/>
  </cols>
  <sheetData>
    <row r="1" spans="1:8" x14ac:dyDescent="0.3">
      <c r="A1" s="94" t="s">
        <v>9</v>
      </c>
      <c r="B1" s="95"/>
      <c r="C1" s="95"/>
      <c r="D1" s="95"/>
      <c r="E1" s="95"/>
      <c r="F1" s="95"/>
      <c r="G1" s="95"/>
      <c r="H1" s="95"/>
    </row>
    <row r="2" spans="1:8" s="2" customFormat="1" ht="21" x14ac:dyDescent="0.4">
      <c r="A2" s="76" t="s">
        <v>29</v>
      </c>
      <c r="B2" s="76"/>
      <c r="C2" s="76"/>
      <c r="D2" s="76"/>
      <c r="E2" s="76"/>
      <c r="F2" s="76"/>
      <c r="G2" s="76"/>
      <c r="H2" s="76"/>
    </row>
    <row r="3" spans="1:8" s="2" customFormat="1" ht="21" x14ac:dyDescent="0.3">
      <c r="A3" s="77" t="str">
        <f>'Информация о Чемпионате'!B4</f>
        <v>Региональный</v>
      </c>
      <c r="B3" s="77"/>
      <c r="C3" s="77"/>
      <c r="D3" s="77"/>
      <c r="E3" s="77"/>
      <c r="F3" s="77"/>
      <c r="G3" s="77"/>
      <c r="H3" s="77"/>
    </row>
    <row r="4" spans="1:8" s="2" customFormat="1" ht="21" x14ac:dyDescent="0.4">
      <c r="A4" s="76" t="s">
        <v>30</v>
      </c>
      <c r="B4" s="76"/>
      <c r="C4" s="76"/>
      <c r="D4" s="76"/>
      <c r="E4" s="76"/>
      <c r="F4" s="76"/>
      <c r="G4" s="76"/>
      <c r="H4" s="76"/>
    </row>
    <row r="5" spans="1:8" ht="20.399999999999999" x14ac:dyDescent="0.3">
      <c r="A5" s="75" t="str">
        <f>'Информация о Чемпионате'!B3</f>
        <v>Электромонтаж (юниоры)</v>
      </c>
      <c r="B5" s="75"/>
      <c r="C5" s="75"/>
      <c r="D5" s="75"/>
      <c r="E5" s="75"/>
      <c r="F5" s="75"/>
      <c r="G5" s="75"/>
      <c r="H5" s="75"/>
    </row>
    <row r="6" spans="1:8" x14ac:dyDescent="0.3">
      <c r="A6" s="71" t="s">
        <v>10</v>
      </c>
      <c r="B6" s="74"/>
      <c r="C6" s="74"/>
      <c r="D6" s="74"/>
      <c r="E6" s="74"/>
      <c r="F6" s="74"/>
      <c r="G6" s="74"/>
      <c r="H6" s="74"/>
    </row>
    <row r="7" spans="1:8" ht="15.6" x14ac:dyDescent="0.3">
      <c r="A7" s="71" t="s">
        <v>27</v>
      </c>
      <c r="B7" s="71"/>
      <c r="C7" s="72" t="str">
        <f>'Информация о Чемпионате'!B5</f>
        <v>Ненецкий автономный округ</v>
      </c>
      <c r="D7" s="72"/>
      <c r="E7" s="72"/>
      <c r="F7" s="72"/>
      <c r="G7" s="72"/>
      <c r="H7" s="72"/>
    </row>
    <row r="8" spans="1:8" ht="15.6" x14ac:dyDescent="0.3">
      <c r="A8" s="71" t="s">
        <v>28</v>
      </c>
      <c r="B8" s="71"/>
      <c r="C8" s="71"/>
      <c r="D8" s="72" t="str">
        <f>'Информация о Чемпионате'!B6</f>
        <v>ГБПОУ НАО "Ненецкое профессиональное училище"</v>
      </c>
      <c r="E8" s="72"/>
      <c r="F8" s="72"/>
      <c r="G8" s="72"/>
      <c r="H8" s="72"/>
    </row>
    <row r="9" spans="1:8" ht="15.6" x14ac:dyDescent="0.3">
      <c r="A9" s="71" t="s">
        <v>24</v>
      </c>
      <c r="B9" s="71"/>
      <c r="C9" s="71" t="str">
        <f>'Информация о Чемпионате'!B7</f>
        <v>166000, Ненецкий АО, город Нарьян-Мар, ул. Выучейского, д.6</v>
      </c>
      <c r="D9" s="71"/>
      <c r="E9" s="71"/>
      <c r="F9" s="71"/>
      <c r="G9" s="71"/>
      <c r="H9" s="71"/>
    </row>
    <row r="10" spans="1:8" ht="15.6" x14ac:dyDescent="0.3">
      <c r="A10" s="71" t="s">
        <v>26</v>
      </c>
      <c r="B10" s="71"/>
      <c r="C10" s="71" t="str">
        <f>'Информация о Чемпионате'!B9</f>
        <v>Житов Алексей Геннадьевич</v>
      </c>
      <c r="D10" s="71"/>
      <c r="E10" s="71" t="str">
        <f>'Информация о Чемпионате'!B10</f>
        <v>azitov@rambler.ru</v>
      </c>
      <c r="F10" s="71"/>
      <c r="G10" s="71">
        <f>'Информация о Чемпионате'!B11</f>
        <v>89600175820</v>
      </c>
      <c r="H10" s="71"/>
    </row>
    <row r="11" spans="1:8" ht="15.75" customHeight="1" x14ac:dyDescent="0.3">
      <c r="A11" s="71" t="s">
        <v>34</v>
      </c>
      <c r="B11" s="71"/>
      <c r="C11" s="71" t="str">
        <f>'Информация о Чемпионате'!B12</f>
        <v>Шучалин Юрий Юрьевич</v>
      </c>
      <c r="D11" s="71"/>
      <c r="E11" s="71" t="str">
        <f>'Информация о Чемпионате'!B13</f>
        <v xml:space="preserve">shuchalin77@mail.ru </v>
      </c>
      <c r="F11" s="71"/>
      <c r="G11" s="71" t="str">
        <f>'Информация о Чемпионате'!B14</f>
        <v xml:space="preserve"> 8911 581-07-27</v>
      </c>
      <c r="H11" s="71"/>
    </row>
    <row r="12" spans="1:8" ht="15.75" customHeight="1" x14ac:dyDescent="0.3">
      <c r="A12" s="71" t="s">
        <v>39</v>
      </c>
      <c r="B12" s="71"/>
      <c r="C12" s="71">
        <f>'Информация о Чемпионате'!B17</f>
        <v>9</v>
      </c>
      <c r="D12" s="71"/>
      <c r="E12" s="71"/>
      <c r="F12" s="71"/>
      <c r="G12" s="71"/>
      <c r="H12" s="71"/>
    </row>
    <row r="13" spans="1:8" ht="15.6" x14ac:dyDescent="0.3">
      <c r="A13" s="71" t="s">
        <v>15</v>
      </c>
      <c r="B13" s="71"/>
      <c r="C13" s="71">
        <f>'Информация о Чемпионате'!B15</f>
        <v>6</v>
      </c>
      <c r="D13" s="71"/>
      <c r="E13" s="71"/>
      <c r="F13" s="71"/>
      <c r="G13" s="71"/>
      <c r="H13" s="71"/>
    </row>
    <row r="14" spans="1:8" ht="15.6" x14ac:dyDescent="0.3">
      <c r="A14" s="71" t="s">
        <v>16</v>
      </c>
      <c r="B14" s="71"/>
      <c r="C14" s="71">
        <f>'Информация о Чемпионате'!B16</f>
        <v>6</v>
      </c>
      <c r="D14" s="71"/>
      <c r="E14" s="71"/>
      <c r="F14" s="71"/>
      <c r="G14" s="71"/>
      <c r="H14" s="71"/>
    </row>
    <row r="15" spans="1:8" ht="15.6" x14ac:dyDescent="0.3">
      <c r="A15" s="71" t="s">
        <v>25</v>
      </c>
      <c r="B15" s="71"/>
      <c r="C15" s="71" t="str">
        <f>'Информация о Чемпионате'!B8</f>
        <v>08.03.2025-12.03.2025</v>
      </c>
      <c r="D15" s="71"/>
      <c r="E15" s="71"/>
      <c r="F15" s="71"/>
      <c r="G15" s="71"/>
      <c r="H15" s="71"/>
    </row>
    <row r="16" spans="1:8" ht="21" x14ac:dyDescent="0.3">
      <c r="A16" s="99" t="s">
        <v>11</v>
      </c>
      <c r="B16" s="100"/>
      <c r="C16" s="100"/>
      <c r="D16" s="100"/>
      <c r="E16" s="100"/>
      <c r="F16" s="100"/>
      <c r="G16" s="100"/>
      <c r="H16" s="100"/>
    </row>
    <row r="17" spans="1:26" customFormat="1" ht="59.4" customHeight="1" thickBot="1" x14ac:dyDescent="0.35">
      <c r="A17" s="49" t="s">
        <v>6</v>
      </c>
      <c r="B17" s="49" t="s">
        <v>5</v>
      </c>
      <c r="C17" s="49" t="s">
        <v>4</v>
      </c>
      <c r="D17" s="49" t="s">
        <v>3</v>
      </c>
      <c r="E17" s="49" t="s">
        <v>2</v>
      </c>
      <c r="F17" s="49" t="s">
        <v>1</v>
      </c>
      <c r="G17" s="109" t="s">
        <v>340</v>
      </c>
      <c r="H17" s="49" t="s">
        <v>57</v>
      </c>
      <c r="I17" s="18"/>
      <c r="J17" s="18"/>
      <c r="K17" s="18"/>
      <c r="L17" s="18"/>
      <c r="M17" s="18"/>
      <c r="N17" s="18"/>
      <c r="O17" s="18"/>
      <c r="P17" s="18"/>
      <c r="Q17" s="18"/>
      <c r="R17" s="18"/>
      <c r="S17" s="18"/>
      <c r="T17" s="18"/>
      <c r="U17" s="18"/>
      <c r="V17" s="18"/>
      <c r="W17" s="18"/>
      <c r="X17" s="18"/>
      <c r="Y17" s="18"/>
      <c r="Z17" s="18"/>
    </row>
    <row r="18" spans="1:26" customFormat="1" ht="15.75" customHeight="1" thickTop="1" thickBot="1" x14ac:dyDescent="0.35">
      <c r="A18" s="102" t="s">
        <v>156</v>
      </c>
      <c r="B18" s="92"/>
      <c r="C18" s="92"/>
      <c r="D18" s="92"/>
      <c r="E18" s="92"/>
      <c r="F18" s="92"/>
      <c r="G18" s="92"/>
      <c r="H18" s="93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</row>
    <row r="19" spans="1:26" s="34" customFormat="1" ht="28.5" customHeight="1" thickTop="1" thickBot="1" x14ac:dyDescent="0.35">
      <c r="A19" s="50">
        <v>1</v>
      </c>
      <c r="B19" s="42" t="s">
        <v>157</v>
      </c>
      <c r="C19" s="29" t="s">
        <v>232</v>
      </c>
      <c r="D19" s="51"/>
      <c r="E19" s="29">
        <v>2</v>
      </c>
      <c r="F19" s="29" t="s">
        <v>140</v>
      </c>
      <c r="G19" s="51">
        <f t="shared" ref="G19:G32" si="0">E19*(5+1)</f>
        <v>12</v>
      </c>
      <c r="H19" s="51"/>
      <c r="I19" s="33"/>
      <c r="J19" s="33"/>
      <c r="K19" s="33"/>
      <c r="L19" s="33"/>
      <c r="M19" s="33"/>
      <c r="N19" s="33"/>
      <c r="O19" s="33"/>
      <c r="P19" s="33"/>
      <c r="Q19" s="33"/>
      <c r="R19" s="33"/>
      <c r="S19" s="33"/>
      <c r="T19" s="33"/>
      <c r="U19" s="33"/>
      <c r="V19" s="33"/>
      <c r="W19" s="33"/>
      <c r="X19" s="33"/>
      <c r="Y19" s="33"/>
      <c r="Z19" s="33"/>
    </row>
    <row r="20" spans="1:26" s="34" customFormat="1" ht="28.5" customHeight="1" thickTop="1" thickBot="1" x14ac:dyDescent="0.35">
      <c r="A20" s="50">
        <v>2</v>
      </c>
      <c r="B20" s="42" t="s">
        <v>158</v>
      </c>
      <c r="C20" s="29" t="s">
        <v>233</v>
      </c>
      <c r="D20" s="51"/>
      <c r="E20" s="29">
        <v>1</v>
      </c>
      <c r="F20" s="29" t="s">
        <v>140</v>
      </c>
      <c r="G20" s="51">
        <f t="shared" si="0"/>
        <v>6</v>
      </c>
      <c r="H20" s="51"/>
      <c r="I20" s="33"/>
      <c r="J20" s="33"/>
      <c r="K20" s="33"/>
      <c r="L20" s="33"/>
      <c r="M20" s="33"/>
      <c r="N20" s="33"/>
      <c r="O20" s="33"/>
      <c r="P20" s="33"/>
      <c r="Q20" s="33"/>
      <c r="R20" s="33"/>
      <c r="S20" s="33"/>
      <c r="T20" s="33"/>
      <c r="U20" s="33"/>
      <c r="V20" s="33"/>
      <c r="W20" s="33"/>
      <c r="X20" s="33"/>
      <c r="Y20" s="33"/>
      <c r="Z20" s="33"/>
    </row>
    <row r="21" spans="1:26" s="34" customFormat="1" ht="28.5" customHeight="1" thickTop="1" thickBot="1" x14ac:dyDescent="0.35">
      <c r="A21" s="50">
        <v>3</v>
      </c>
      <c r="B21" s="42" t="s">
        <v>159</v>
      </c>
      <c r="C21" s="29" t="s">
        <v>234</v>
      </c>
      <c r="D21" s="51"/>
      <c r="E21" s="29">
        <v>1.5</v>
      </c>
      <c r="F21" s="29" t="s">
        <v>160</v>
      </c>
      <c r="G21" s="51">
        <f t="shared" si="0"/>
        <v>9</v>
      </c>
      <c r="H21" s="51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</row>
    <row r="22" spans="1:26" s="34" customFormat="1" ht="28.5" customHeight="1" thickTop="1" thickBot="1" x14ac:dyDescent="0.35">
      <c r="A22" s="50">
        <v>4</v>
      </c>
      <c r="B22" s="121" t="s">
        <v>161</v>
      </c>
      <c r="C22" s="36" t="s">
        <v>235</v>
      </c>
      <c r="D22" s="51"/>
      <c r="E22" s="52">
        <v>25</v>
      </c>
      <c r="F22" s="52" t="s">
        <v>87</v>
      </c>
      <c r="G22" s="51">
        <f t="shared" si="0"/>
        <v>150</v>
      </c>
      <c r="H22" s="51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</row>
    <row r="23" spans="1:26" s="34" customFormat="1" ht="28.5" customHeight="1" thickTop="1" thickBot="1" x14ac:dyDescent="0.35">
      <c r="A23" s="50">
        <v>5</v>
      </c>
      <c r="B23" s="42" t="s">
        <v>162</v>
      </c>
      <c r="C23" s="29" t="s">
        <v>236</v>
      </c>
      <c r="D23" s="51"/>
      <c r="E23" s="29">
        <v>45</v>
      </c>
      <c r="F23" s="29" t="s">
        <v>87</v>
      </c>
      <c r="G23" s="51">
        <f t="shared" si="0"/>
        <v>270</v>
      </c>
      <c r="H23" s="51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</row>
    <row r="24" spans="1:26" s="34" customFormat="1" ht="28.5" customHeight="1" thickTop="1" thickBot="1" x14ac:dyDescent="0.35">
      <c r="A24" s="50">
        <v>6</v>
      </c>
      <c r="B24" s="42" t="s">
        <v>163</v>
      </c>
      <c r="C24" s="29" t="s">
        <v>237</v>
      </c>
      <c r="D24" s="51"/>
      <c r="E24" s="29">
        <v>10</v>
      </c>
      <c r="F24" s="29" t="s">
        <v>87</v>
      </c>
      <c r="G24" s="51">
        <f t="shared" si="0"/>
        <v>60</v>
      </c>
      <c r="H24" s="51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</row>
    <row r="25" spans="1:26" s="34" customFormat="1" ht="28.5" customHeight="1" thickTop="1" thickBot="1" x14ac:dyDescent="0.35">
      <c r="A25" s="50">
        <v>7</v>
      </c>
      <c r="B25" s="42" t="s">
        <v>164</v>
      </c>
      <c r="C25" s="29" t="s">
        <v>238</v>
      </c>
      <c r="D25" s="51"/>
      <c r="E25" s="29">
        <v>1.4</v>
      </c>
      <c r="F25" s="29" t="s">
        <v>160</v>
      </c>
      <c r="G25" s="51">
        <f t="shared" si="0"/>
        <v>8.3999999999999986</v>
      </c>
      <c r="H25" s="51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</row>
    <row r="26" spans="1:26" s="34" customFormat="1" ht="28.5" customHeight="1" thickTop="1" thickBot="1" x14ac:dyDescent="0.35">
      <c r="A26" s="50">
        <v>8</v>
      </c>
      <c r="B26" s="42" t="s">
        <v>165</v>
      </c>
      <c r="C26" s="29" t="s">
        <v>239</v>
      </c>
      <c r="D26" s="51"/>
      <c r="E26" s="29">
        <v>6</v>
      </c>
      <c r="F26" s="29" t="s">
        <v>87</v>
      </c>
      <c r="G26" s="51">
        <f t="shared" si="0"/>
        <v>36</v>
      </c>
      <c r="H26" s="51"/>
      <c r="I26" s="33"/>
      <c r="J26" s="33"/>
      <c r="K26" s="33"/>
      <c r="L26" s="33"/>
      <c r="M26" s="33"/>
      <c r="N26" s="33"/>
      <c r="O26" s="33"/>
      <c r="P26" s="33"/>
      <c r="Q26" s="33"/>
      <c r="R26" s="33"/>
      <c r="S26" s="33"/>
      <c r="T26" s="33"/>
      <c r="U26" s="33"/>
      <c r="V26" s="33"/>
      <c r="W26" s="33"/>
      <c r="X26" s="33"/>
      <c r="Y26" s="33"/>
      <c r="Z26" s="33"/>
    </row>
    <row r="27" spans="1:26" s="34" customFormat="1" ht="28.5" customHeight="1" thickTop="1" thickBot="1" x14ac:dyDescent="0.35">
      <c r="A27" s="50">
        <v>9</v>
      </c>
      <c r="B27" s="42" t="s">
        <v>166</v>
      </c>
      <c r="C27" s="29" t="s">
        <v>240</v>
      </c>
      <c r="D27" s="51"/>
      <c r="E27" s="29">
        <v>9</v>
      </c>
      <c r="F27" s="29" t="s">
        <v>87</v>
      </c>
      <c r="G27" s="51">
        <f t="shared" si="0"/>
        <v>54</v>
      </c>
      <c r="H27" s="51"/>
      <c r="I27" s="33"/>
      <c r="J27" s="33"/>
      <c r="K27" s="33"/>
      <c r="L27" s="33"/>
      <c r="M27" s="33"/>
      <c r="N27" s="33"/>
      <c r="O27" s="33"/>
      <c r="P27" s="33"/>
      <c r="Q27" s="33"/>
      <c r="R27" s="33"/>
      <c r="S27" s="33"/>
      <c r="T27" s="33"/>
      <c r="U27" s="33"/>
      <c r="V27" s="33"/>
      <c r="W27" s="33"/>
      <c r="X27" s="33"/>
      <c r="Y27" s="33"/>
      <c r="Z27" s="33"/>
    </row>
    <row r="28" spans="1:26" s="34" customFormat="1" ht="28.5" customHeight="1" thickTop="1" thickBot="1" x14ac:dyDescent="0.35">
      <c r="A28" s="50">
        <v>10</v>
      </c>
      <c r="B28" s="122" t="s">
        <v>167</v>
      </c>
      <c r="C28" s="36" t="s">
        <v>241</v>
      </c>
      <c r="D28" s="51"/>
      <c r="E28" s="53">
        <v>1</v>
      </c>
      <c r="F28" s="54" t="s">
        <v>160</v>
      </c>
      <c r="G28" s="51">
        <f t="shared" si="0"/>
        <v>6</v>
      </c>
      <c r="H28" s="51"/>
      <c r="I28" s="33"/>
      <c r="J28" s="33"/>
      <c r="K28" s="33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3"/>
      <c r="Z28" s="33"/>
    </row>
    <row r="29" spans="1:26" s="34" customFormat="1" ht="28.5" customHeight="1" thickTop="1" thickBot="1" x14ac:dyDescent="0.35">
      <c r="A29" s="50">
        <v>11</v>
      </c>
      <c r="B29" s="122" t="s">
        <v>168</v>
      </c>
      <c r="C29" s="36" t="s">
        <v>242</v>
      </c>
      <c r="D29" s="51"/>
      <c r="E29" s="53">
        <v>3</v>
      </c>
      <c r="F29" s="54" t="s">
        <v>87</v>
      </c>
      <c r="G29" s="51">
        <f t="shared" si="0"/>
        <v>18</v>
      </c>
      <c r="H29" s="51"/>
      <c r="I29" s="33"/>
      <c r="J29" s="33"/>
      <c r="K29" s="33"/>
      <c r="L29" s="33"/>
      <c r="M29" s="33"/>
      <c r="N29" s="33"/>
      <c r="O29" s="33"/>
      <c r="P29" s="33"/>
      <c r="Q29" s="33"/>
      <c r="R29" s="33"/>
      <c r="S29" s="33"/>
      <c r="T29" s="33"/>
      <c r="U29" s="33"/>
      <c r="V29" s="33"/>
      <c r="W29" s="33"/>
      <c r="X29" s="33"/>
      <c r="Y29" s="33"/>
      <c r="Z29" s="33"/>
    </row>
    <row r="30" spans="1:26" s="34" customFormat="1" ht="28.5" customHeight="1" thickTop="1" thickBot="1" x14ac:dyDescent="0.35">
      <c r="A30" s="50">
        <v>12</v>
      </c>
      <c r="B30" s="122" t="s">
        <v>169</v>
      </c>
      <c r="C30" s="36" t="s">
        <v>243</v>
      </c>
      <c r="D30" s="51"/>
      <c r="E30" s="53">
        <v>2</v>
      </c>
      <c r="F30" s="54" t="s">
        <v>87</v>
      </c>
      <c r="G30" s="51">
        <f t="shared" si="0"/>
        <v>12</v>
      </c>
      <c r="H30" s="51"/>
      <c r="I30" s="33"/>
      <c r="J30" s="33"/>
      <c r="K30" s="33"/>
      <c r="L30" s="33"/>
      <c r="M30" s="33"/>
      <c r="N30" s="33"/>
      <c r="O30" s="33"/>
      <c r="P30" s="33"/>
      <c r="Q30" s="33"/>
      <c r="R30" s="33"/>
      <c r="S30" s="33"/>
      <c r="T30" s="33"/>
      <c r="U30" s="33"/>
      <c r="V30" s="33"/>
      <c r="W30" s="33"/>
      <c r="X30" s="33"/>
      <c r="Y30" s="33"/>
      <c r="Z30" s="33"/>
    </row>
    <row r="31" spans="1:26" s="34" customFormat="1" ht="28.5" customHeight="1" thickTop="1" thickBot="1" x14ac:dyDescent="0.35">
      <c r="A31" s="50">
        <v>13</v>
      </c>
      <c r="B31" s="42" t="s">
        <v>170</v>
      </c>
      <c r="C31" s="29" t="s">
        <v>244</v>
      </c>
      <c r="D31" s="51"/>
      <c r="E31" s="29">
        <v>3</v>
      </c>
      <c r="F31" s="29" t="s">
        <v>160</v>
      </c>
      <c r="G31" s="51">
        <f t="shared" si="0"/>
        <v>18</v>
      </c>
      <c r="H31" s="51"/>
      <c r="I31" s="33"/>
      <c r="J31" s="33"/>
      <c r="K31" s="33"/>
      <c r="L31" s="33"/>
      <c r="M31" s="33"/>
      <c r="N31" s="33"/>
      <c r="O31" s="33"/>
      <c r="P31" s="33"/>
      <c r="Q31" s="33"/>
      <c r="R31" s="33"/>
      <c r="S31" s="33"/>
      <c r="T31" s="33"/>
      <c r="U31" s="33"/>
      <c r="V31" s="33"/>
      <c r="W31" s="33"/>
      <c r="X31" s="33"/>
      <c r="Y31" s="33"/>
      <c r="Z31" s="33"/>
    </row>
    <row r="32" spans="1:26" s="34" customFormat="1" ht="28.5" customHeight="1" thickTop="1" thickBot="1" x14ac:dyDescent="0.35">
      <c r="A32" s="50">
        <v>14</v>
      </c>
      <c r="B32" s="42" t="s">
        <v>171</v>
      </c>
      <c r="C32" s="36" t="s">
        <v>245</v>
      </c>
      <c r="D32" s="51"/>
      <c r="E32" s="53">
        <v>6</v>
      </c>
      <c r="F32" s="54" t="s">
        <v>160</v>
      </c>
      <c r="G32" s="51">
        <f t="shared" si="0"/>
        <v>36</v>
      </c>
      <c r="H32" s="51"/>
      <c r="I32" s="33"/>
      <c r="J32" s="33"/>
      <c r="K32" s="33"/>
      <c r="L32" s="33"/>
      <c r="M32" s="33"/>
      <c r="N32" s="33"/>
      <c r="O32" s="33"/>
      <c r="P32" s="33"/>
      <c r="Q32" s="33"/>
      <c r="R32" s="33"/>
      <c r="S32" s="33"/>
      <c r="T32" s="33"/>
      <c r="U32" s="33"/>
      <c r="V32" s="33"/>
      <c r="W32" s="33"/>
      <c r="X32" s="33"/>
      <c r="Y32" s="33"/>
      <c r="Z32" s="33"/>
    </row>
    <row r="33" spans="1:26" s="34" customFormat="1" ht="15.75" customHeight="1" thickTop="1" thickBot="1" x14ac:dyDescent="0.35">
      <c r="A33" s="101" t="s">
        <v>172</v>
      </c>
      <c r="B33" s="97"/>
      <c r="C33" s="97"/>
      <c r="D33" s="97"/>
      <c r="E33" s="97"/>
      <c r="F33" s="97"/>
      <c r="G33" s="97"/>
      <c r="H33" s="98"/>
      <c r="I33" s="33"/>
      <c r="J33" s="33"/>
      <c r="K33" s="33"/>
      <c r="L33" s="33"/>
      <c r="M33" s="33"/>
      <c r="N33" s="33"/>
      <c r="O33" s="33"/>
      <c r="P33" s="33"/>
      <c r="Q33" s="33"/>
      <c r="R33" s="33"/>
      <c r="S33" s="33"/>
      <c r="T33" s="33"/>
      <c r="U33" s="33"/>
      <c r="V33" s="33"/>
      <c r="W33" s="33"/>
      <c r="X33" s="33"/>
      <c r="Y33" s="33"/>
      <c r="Z33" s="33"/>
    </row>
    <row r="34" spans="1:26" s="34" customFormat="1" ht="28.5" customHeight="1" thickTop="1" thickBot="1" x14ac:dyDescent="0.35">
      <c r="A34" s="50">
        <v>1</v>
      </c>
      <c r="B34" s="42" t="s">
        <v>173</v>
      </c>
      <c r="C34" s="55" t="s">
        <v>246</v>
      </c>
      <c r="D34" s="51"/>
      <c r="E34" s="55">
        <v>1</v>
      </c>
      <c r="F34" s="55" t="s">
        <v>61</v>
      </c>
      <c r="G34" s="51">
        <f t="shared" ref="G34:G50" si="1">E34*(5+1)</f>
        <v>6</v>
      </c>
      <c r="H34" s="51"/>
      <c r="I34" s="33"/>
      <c r="J34" s="33"/>
      <c r="K34" s="33"/>
      <c r="L34" s="33"/>
      <c r="M34" s="33"/>
      <c r="N34" s="33"/>
      <c r="O34" s="33"/>
      <c r="P34" s="33"/>
      <c r="Q34" s="33"/>
      <c r="R34" s="33"/>
      <c r="S34" s="33"/>
      <c r="T34" s="33"/>
      <c r="U34" s="33"/>
      <c r="V34" s="33"/>
      <c r="W34" s="33"/>
      <c r="X34" s="33"/>
      <c r="Y34" s="33"/>
      <c r="Z34" s="33"/>
    </row>
    <row r="35" spans="1:26" s="34" customFormat="1" ht="28.5" customHeight="1" thickTop="1" thickBot="1" x14ac:dyDescent="0.35">
      <c r="A35" s="50">
        <v>2</v>
      </c>
      <c r="B35" s="42" t="s">
        <v>247</v>
      </c>
      <c r="C35" s="55" t="s">
        <v>248</v>
      </c>
      <c r="D35" s="51"/>
      <c r="E35" s="55">
        <v>1</v>
      </c>
      <c r="F35" s="55" t="s">
        <v>61</v>
      </c>
      <c r="G35" s="51">
        <f t="shared" si="1"/>
        <v>6</v>
      </c>
      <c r="H35" s="51"/>
      <c r="I35" s="33"/>
      <c r="J35" s="33"/>
      <c r="K35" s="33"/>
      <c r="L35" s="33"/>
      <c r="M35" s="33"/>
      <c r="N35" s="33"/>
      <c r="O35" s="33"/>
      <c r="P35" s="33"/>
      <c r="Q35" s="33"/>
      <c r="R35" s="33"/>
      <c r="S35" s="33"/>
      <c r="T35" s="33"/>
      <c r="U35" s="33"/>
      <c r="V35" s="33"/>
      <c r="W35" s="33"/>
      <c r="X35" s="33"/>
      <c r="Y35" s="33"/>
      <c r="Z35" s="33"/>
    </row>
    <row r="36" spans="1:26" s="34" customFormat="1" ht="28.5" customHeight="1" thickTop="1" thickBot="1" x14ac:dyDescent="0.35">
      <c r="A36" s="50">
        <v>3</v>
      </c>
      <c r="B36" s="42" t="s">
        <v>174</v>
      </c>
      <c r="C36" s="55" t="s">
        <v>249</v>
      </c>
      <c r="D36" s="51"/>
      <c r="E36" s="55">
        <v>1</v>
      </c>
      <c r="F36" s="55" t="s">
        <v>87</v>
      </c>
      <c r="G36" s="51">
        <f t="shared" si="1"/>
        <v>6</v>
      </c>
      <c r="H36" s="51"/>
      <c r="I36" s="33"/>
      <c r="J36" s="33"/>
      <c r="K36" s="33"/>
      <c r="L36" s="33"/>
      <c r="M36" s="33"/>
      <c r="N36" s="33"/>
      <c r="O36" s="33"/>
      <c r="P36" s="33"/>
      <c r="Q36" s="33"/>
      <c r="R36" s="33"/>
      <c r="S36" s="33"/>
      <c r="T36" s="33"/>
      <c r="U36" s="33"/>
      <c r="V36" s="33"/>
      <c r="W36" s="33"/>
      <c r="X36" s="33"/>
      <c r="Y36" s="33"/>
      <c r="Z36" s="33"/>
    </row>
    <row r="37" spans="1:26" s="34" customFormat="1" ht="28.5" customHeight="1" thickTop="1" thickBot="1" x14ac:dyDescent="0.35">
      <c r="A37" s="50">
        <v>4</v>
      </c>
      <c r="B37" s="42" t="s">
        <v>175</v>
      </c>
      <c r="C37" s="55" t="s">
        <v>250</v>
      </c>
      <c r="D37" s="51"/>
      <c r="E37" s="55">
        <v>2</v>
      </c>
      <c r="F37" s="55" t="s">
        <v>61</v>
      </c>
      <c r="G37" s="51">
        <f t="shared" si="1"/>
        <v>12</v>
      </c>
      <c r="H37" s="51"/>
      <c r="I37" s="33"/>
      <c r="J37" s="33"/>
      <c r="K37" s="33"/>
      <c r="L37" s="33"/>
      <c r="M37" s="33"/>
      <c r="N37" s="33"/>
      <c r="O37" s="33"/>
      <c r="P37" s="33"/>
      <c r="Q37" s="33"/>
      <c r="R37" s="33"/>
      <c r="S37" s="33"/>
      <c r="T37" s="33"/>
      <c r="U37" s="33"/>
      <c r="V37" s="33"/>
      <c r="W37" s="33"/>
      <c r="X37" s="33"/>
      <c r="Y37" s="33"/>
      <c r="Z37" s="33"/>
    </row>
    <row r="38" spans="1:26" s="34" customFormat="1" ht="28.5" customHeight="1" thickTop="1" thickBot="1" x14ac:dyDescent="0.35">
      <c r="A38" s="50">
        <v>5</v>
      </c>
      <c r="B38" s="42" t="s">
        <v>176</v>
      </c>
      <c r="C38" s="55" t="s">
        <v>251</v>
      </c>
      <c r="D38" s="51"/>
      <c r="E38" s="55">
        <v>1</v>
      </c>
      <c r="F38" s="55" t="s">
        <v>61</v>
      </c>
      <c r="G38" s="51">
        <f t="shared" si="1"/>
        <v>6</v>
      </c>
      <c r="H38" s="51"/>
      <c r="I38" s="33"/>
      <c r="J38" s="33"/>
      <c r="K38" s="33"/>
      <c r="L38" s="33"/>
      <c r="M38" s="33"/>
      <c r="N38" s="33"/>
      <c r="O38" s="33"/>
      <c r="P38" s="33"/>
      <c r="Q38" s="33"/>
      <c r="R38" s="33"/>
      <c r="S38" s="33"/>
      <c r="T38" s="33"/>
      <c r="U38" s="33"/>
      <c r="V38" s="33"/>
      <c r="W38" s="33"/>
      <c r="X38" s="33"/>
      <c r="Y38" s="33"/>
      <c r="Z38" s="33"/>
    </row>
    <row r="39" spans="1:26" s="34" customFormat="1" ht="28.5" customHeight="1" thickTop="1" thickBot="1" x14ac:dyDescent="0.35">
      <c r="A39" s="50">
        <v>7</v>
      </c>
      <c r="B39" s="42" t="s">
        <v>177</v>
      </c>
      <c r="C39" s="55" t="s">
        <v>252</v>
      </c>
      <c r="D39" s="51"/>
      <c r="E39" s="55">
        <v>2</v>
      </c>
      <c r="F39" s="55" t="s">
        <v>61</v>
      </c>
      <c r="G39" s="51">
        <f t="shared" si="1"/>
        <v>12</v>
      </c>
      <c r="H39" s="51"/>
      <c r="I39" s="33"/>
      <c r="J39" s="33"/>
      <c r="K39" s="33"/>
      <c r="L39" s="33"/>
      <c r="M39" s="33"/>
      <c r="N39" s="33"/>
      <c r="O39" s="33"/>
      <c r="P39" s="33"/>
      <c r="Q39" s="33"/>
      <c r="R39" s="33"/>
      <c r="S39" s="33"/>
      <c r="T39" s="33"/>
      <c r="U39" s="33"/>
      <c r="V39" s="33"/>
      <c r="W39" s="33"/>
      <c r="X39" s="33"/>
      <c r="Y39" s="33"/>
      <c r="Z39" s="33"/>
    </row>
    <row r="40" spans="1:26" s="34" customFormat="1" ht="28.5" customHeight="1" thickTop="1" thickBot="1" x14ac:dyDescent="0.35">
      <c r="A40" s="50">
        <v>8</v>
      </c>
      <c r="B40" s="42" t="s">
        <v>178</v>
      </c>
      <c r="C40" s="55" t="s">
        <v>253</v>
      </c>
      <c r="D40" s="51"/>
      <c r="E40" s="55">
        <v>1</v>
      </c>
      <c r="F40" s="55" t="s">
        <v>87</v>
      </c>
      <c r="G40" s="51">
        <f t="shared" si="1"/>
        <v>6</v>
      </c>
      <c r="H40" s="51"/>
      <c r="I40" s="33"/>
      <c r="J40" s="33"/>
      <c r="K40" s="33"/>
      <c r="L40" s="33"/>
      <c r="M40" s="33"/>
      <c r="N40" s="33"/>
      <c r="O40" s="33"/>
      <c r="P40" s="33"/>
      <c r="Q40" s="33"/>
      <c r="R40" s="33"/>
      <c r="S40" s="33"/>
      <c r="T40" s="33"/>
      <c r="U40" s="33"/>
      <c r="V40" s="33"/>
      <c r="W40" s="33"/>
      <c r="X40" s="33"/>
      <c r="Y40" s="33"/>
      <c r="Z40" s="33"/>
    </row>
    <row r="41" spans="1:26" s="34" customFormat="1" ht="28.5" customHeight="1" thickTop="1" thickBot="1" x14ac:dyDescent="0.35">
      <c r="A41" s="50">
        <v>9</v>
      </c>
      <c r="B41" s="42" t="s">
        <v>179</v>
      </c>
      <c r="C41" s="55" t="s">
        <v>254</v>
      </c>
      <c r="D41" s="51"/>
      <c r="E41" s="55">
        <v>2</v>
      </c>
      <c r="F41" s="55" t="s">
        <v>61</v>
      </c>
      <c r="G41" s="51">
        <f t="shared" si="1"/>
        <v>12</v>
      </c>
      <c r="H41" s="51"/>
      <c r="I41" s="33"/>
      <c r="J41" s="33"/>
      <c r="K41" s="33"/>
      <c r="L41" s="33"/>
      <c r="M41" s="33"/>
      <c r="N41" s="33"/>
      <c r="O41" s="33"/>
      <c r="P41" s="33"/>
      <c r="Q41" s="33"/>
      <c r="R41" s="33"/>
      <c r="S41" s="33"/>
      <c r="T41" s="33"/>
      <c r="U41" s="33"/>
      <c r="V41" s="33"/>
      <c r="W41" s="33"/>
      <c r="X41" s="33"/>
      <c r="Y41" s="33"/>
      <c r="Z41" s="33"/>
    </row>
    <row r="42" spans="1:26" s="34" customFormat="1" ht="28.5" customHeight="1" thickTop="1" thickBot="1" x14ac:dyDescent="0.35">
      <c r="A42" s="50">
        <v>10</v>
      </c>
      <c r="B42" s="42" t="s">
        <v>180</v>
      </c>
      <c r="C42" s="55" t="s">
        <v>255</v>
      </c>
      <c r="D42" s="51"/>
      <c r="E42" s="55">
        <v>1</v>
      </c>
      <c r="F42" s="55" t="s">
        <v>61</v>
      </c>
      <c r="G42" s="51">
        <f t="shared" si="1"/>
        <v>6</v>
      </c>
      <c r="H42" s="51"/>
      <c r="I42" s="33"/>
      <c r="J42" s="33"/>
      <c r="K42" s="33"/>
      <c r="L42" s="33"/>
      <c r="M42" s="33"/>
      <c r="N42" s="33"/>
      <c r="O42" s="33"/>
      <c r="P42" s="33"/>
      <c r="Q42" s="33"/>
      <c r="R42" s="33"/>
      <c r="S42" s="33"/>
      <c r="T42" s="33"/>
      <c r="U42" s="33"/>
      <c r="V42" s="33"/>
      <c r="W42" s="33"/>
      <c r="X42" s="33"/>
      <c r="Y42" s="33"/>
      <c r="Z42" s="33"/>
    </row>
    <row r="43" spans="1:26" s="34" customFormat="1" ht="28.5" customHeight="1" thickTop="1" thickBot="1" x14ac:dyDescent="0.35">
      <c r="A43" s="50">
        <v>11</v>
      </c>
      <c r="B43" s="42" t="s">
        <v>181</v>
      </c>
      <c r="C43" s="55" t="s">
        <v>256</v>
      </c>
      <c r="D43" s="51"/>
      <c r="E43" s="55">
        <v>1</v>
      </c>
      <c r="F43" s="55" t="s">
        <v>61</v>
      </c>
      <c r="G43" s="51">
        <f t="shared" si="1"/>
        <v>6</v>
      </c>
      <c r="H43" s="51"/>
      <c r="I43" s="33"/>
      <c r="J43" s="33"/>
      <c r="K43" s="33"/>
      <c r="L43" s="33"/>
      <c r="M43" s="33"/>
      <c r="N43" s="33"/>
      <c r="O43" s="33"/>
      <c r="P43" s="33"/>
      <c r="Q43" s="33"/>
      <c r="R43" s="33"/>
      <c r="S43" s="33"/>
      <c r="T43" s="33"/>
      <c r="U43" s="33"/>
      <c r="V43" s="33"/>
      <c r="W43" s="33"/>
      <c r="X43" s="33"/>
      <c r="Y43" s="33"/>
      <c r="Z43" s="33"/>
    </row>
    <row r="44" spans="1:26" s="34" customFormat="1" ht="28.5" customHeight="1" thickTop="1" thickBot="1" x14ac:dyDescent="0.35">
      <c r="A44" s="50">
        <v>18</v>
      </c>
      <c r="B44" s="42" t="s">
        <v>182</v>
      </c>
      <c r="C44" s="55" t="s">
        <v>257</v>
      </c>
      <c r="D44" s="51"/>
      <c r="E44" s="55">
        <v>5</v>
      </c>
      <c r="F44" s="55" t="s">
        <v>87</v>
      </c>
      <c r="G44" s="51">
        <f t="shared" si="1"/>
        <v>30</v>
      </c>
      <c r="H44" s="51"/>
      <c r="I44" s="33"/>
      <c r="J44" s="33"/>
      <c r="K44" s="33"/>
      <c r="L44" s="33"/>
      <c r="M44" s="33"/>
      <c r="N44" s="33"/>
      <c r="O44" s="33"/>
      <c r="P44" s="33"/>
      <c r="Q44" s="33"/>
      <c r="R44" s="33"/>
      <c r="S44" s="33"/>
      <c r="T44" s="33"/>
      <c r="U44" s="33"/>
      <c r="V44" s="33"/>
      <c r="W44" s="33"/>
      <c r="X44" s="33"/>
      <c r="Y44" s="33"/>
      <c r="Z44" s="33"/>
    </row>
    <row r="45" spans="1:26" s="34" customFormat="1" ht="28.5" customHeight="1" thickTop="1" thickBot="1" x14ac:dyDescent="0.35">
      <c r="A45" s="50">
        <v>19</v>
      </c>
      <c r="B45" s="42" t="s">
        <v>183</v>
      </c>
      <c r="C45" s="55" t="s">
        <v>258</v>
      </c>
      <c r="D45" s="51"/>
      <c r="E45" s="55">
        <v>16</v>
      </c>
      <c r="F45" s="55" t="s">
        <v>61</v>
      </c>
      <c r="G45" s="51">
        <f t="shared" si="1"/>
        <v>96</v>
      </c>
      <c r="H45" s="51"/>
      <c r="I45" s="33"/>
      <c r="J45" s="33"/>
      <c r="K45" s="33"/>
      <c r="L45" s="33"/>
      <c r="M45" s="33"/>
      <c r="N45" s="33"/>
      <c r="O45" s="33"/>
      <c r="P45" s="33"/>
      <c r="Q45" s="33"/>
      <c r="R45" s="33"/>
      <c r="S45" s="33"/>
      <c r="T45" s="33"/>
      <c r="U45" s="33"/>
      <c r="V45" s="33"/>
      <c r="W45" s="33"/>
      <c r="X45" s="33"/>
      <c r="Y45" s="33"/>
      <c r="Z45" s="33"/>
    </row>
    <row r="46" spans="1:26" s="34" customFormat="1" ht="28.5" customHeight="1" thickTop="1" thickBot="1" x14ac:dyDescent="0.35">
      <c r="A46" s="50">
        <v>20</v>
      </c>
      <c r="B46" s="42" t="s">
        <v>184</v>
      </c>
      <c r="C46" s="55" t="s">
        <v>259</v>
      </c>
      <c r="D46" s="51"/>
      <c r="E46" s="55">
        <v>40</v>
      </c>
      <c r="F46" s="55" t="s">
        <v>61</v>
      </c>
      <c r="G46" s="51">
        <f t="shared" si="1"/>
        <v>240</v>
      </c>
      <c r="H46" s="51"/>
      <c r="I46" s="33"/>
      <c r="J46" s="33"/>
      <c r="K46" s="33"/>
      <c r="L46" s="33"/>
      <c r="M46" s="33"/>
      <c r="N46" s="33"/>
      <c r="O46" s="33"/>
      <c r="P46" s="33"/>
      <c r="Q46" s="33"/>
      <c r="R46" s="33"/>
      <c r="S46" s="33"/>
      <c r="T46" s="33"/>
      <c r="U46" s="33"/>
      <c r="V46" s="33"/>
      <c r="W46" s="33"/>
      <c r="X46" s="33"/>
      <c r="Y46" s="33"/>
      <c r="Z46" s="33"/>
    </row>
    <row r="47" spans="1:26" s="34" customFormat="1" ht="28.5" customHeight="1" thickTop="1" thickBot="1" x14ac:dyDescent="0.35">
      <c r="A47" s="50">
        <v>21</v>
      </c>
      <c r="B47" s="42" t="s">
        <v>185</v>
      </c>
      <c r="C47" s="55" t="s">
        <v>260</v>
      </c>
      <c r="D47" s="51"/>
      <c r="E47" s="55">
        <v>5</v>
      </c>
      <c r="F47" s="55" t="s">
        <v>61</v>
      </c>
      <c r="G47" s="51">
        <f t="shared" si="1"/>
        <v>30</v>
      </c>
      <c r="H47" s="51"/>
      <c r="I47" s="33"/>
      <c r="J47" s="33"/>
      <c r="K47" s="33"/>
      <c r="L47" s="33"/>
      <c r="M47" s="33"/>
      <c r="N47" s="33"/>
      <c r="O47" s="33"/>
      <c r="P47" s="33"/>
      <c r="Q47" s="33"/>
      <c r="R47" s="33"/>
      <c r="S47" s="33"/>
      <c r="T47" s="33"/>
      <c r="U47" s="33"/>
      <c r="V47" s="33"/>
      <c r="W47" s="33"/>
      <c r="X47" s="33"/>
      <c r="Y47" s="33"/>
      <c r="Z47" s="33"/>
    </row>
    <row r="48" spans="1:26" s="34" customFormat="1" ht="28.5" customHeight="1" thickTop="1" thickBot="1" x14ac:dyDescent="0.35">
      <c r="A48" s="50">
        <v>22</v>
      </c>
      <c r="B48" s="42" t="s">
        <v>186</v>
      </c>
      <c r="C48" s="55" t="s">
        <v>261</v>
      </c>
      <c r="D48" s="51"/>
      <c r="E48" s="55">
        <v>8</v>
      </c>
      <c r="F48" s="55" t="s">
        <v>61</v>
      </c>
      <c r="G48" s="51">
        <f t="shared" si="1"/>
        <v>48</v>
      </c>
      <c r="H48" s="51"/>
      <c r="I48" s="33"/>
      <c r="J48" s="33"/>
      <c r="K48" s="33"/>
      <c r="L48" s="33"/>
      <c r="M48" s="33"/>
      <c r="N48" s="33"/>
      <c r="O48" s="33"/>
      <c r="P48" s="33"/>
      <c r="Q48" s="33"/>
      <c r="R48" s="33"/>
      <c r="S48" s="33"/>
      <c r="T48" s="33"/>
      <c r="U48" s="33"/>
      <c r="V48" s="33"/>
      <c r="W48" s="33"/>
      <c r="X48" s="33"/>
      <c r="Y48" s="33"/>
      <c r="Z48" s="33"/>
    </row>
    <row r="49" spans="1:26" s="34" customFormat="1" ht="28.5" customHeight="1" thickTop="1" thickBot="1" x14ac:dyDescent="0.35">
      <c r="A49" s="50"/>
      <c r="B49" s="42" t="s">
        <v>262</v>
      </c>
      <c r="C49" s="55" t="s">
        <v>284</v>
      </c>
      <c r="D49" s="51"/>
      <c r="E49" s="55">
        <v>1</v>
      </c>
      <c r="F49" s="55" t="s">
        <v>87</v>
      </c>
      <c r="G49" s="51">
        <f t="shared" si="1"/>
        <v>6</v>
      </c>
      <c r="H49" s="51"/>
      <c r="I49" s="33"/>
      <c r="J49" s="33"/>
      <c r="K49" s="33"/>
      <c r="L49" s="33"/>
      <c r="M49" s="33"/>
      <c r="N49" s="33"/>
      <c r="O49" s="33"/>
      <c r="P49" s="33"/>
      <c r="Q49" s="33"/>
      <c r="R49" s="33"/>
      <c r="S49" s="33"/>
      <c r="T49" s="33"/>
      <c r="U49" s="33"/>
      <c r="V49" s="33"/>
      <c r="W49" s="33"/>
      <c r="X49" s="33"/>
      <c r="Y49" s="33"/>
      <c r="Z49" s="33"/>
    </row>
    <row r="50" spans="1:26" s="34" customFormat="1" ht="28.5" customHeight="1" thickTop="1" thickBot="1" x14ac:dyDescent="0.35">
      <c r="A50" s="50">
        <v>23</v>
      </c>
      <c r="B50" s="42" t="s">
        <v>187</v>
      </c>
      <c r="C50" s="29" t="s">
        <v>263</v>
      </c>
      <c r="D50" s="51"/>
      <c r="E50" s="29">
        <v>8</v>
      </c>
      <c r="F50" s="29" t="s">
        <v>87</v>
      </c>
      <c r="G50" s="51">
        <f t="shared" si="1"/>
        <v>48</v>
      </c>
      <c r="H50" s="51"/>
      <c r="I50" s="33"/>
      <c r="J50" s="33"/>
      <c r="K50" s="33"/>
      <c r="L50" s="33"/>
      <c r="M50" s="33"/>
      <c r="N50" s="33"/>
      <c r="O50" s="33"/>
      <c r="P50" s="33"/>
      <c r="Q50" s="33"/>
      <c r="R50" s="33"/>
      <c r="S50" s="33"/>
      <c r="T50" s="33"/>
      <c r="U50" s="33"/>
      <c r="V50" s="33"/>
      <c r="W50" s="33"/>
      <c r="X50" s="33"/>
      <c r="Y50" s="33"/>
      <c r="Z50" s="33"/>
    </row>
    <row r="51" spans="1:26" s="34" customFormat="1" ht="15.75" customHeight="1" thickTop="1" thickBot="1" x14ac:dyDescent="0.35">
      <c r="A51" s="101" t="s">
        <v>188</v>
      </c>
      <c r="B51" s="97"/>
      <c r="C51" s="97"/>
      <c r="D51" s="97"/>
      <c r="E51" s="97"/>
      <c r="F51" s="97"/>
      <c r="G51" s="97"/>
      <c r="H51" s="98"/>
      <c r="I51" s="33"/>
      <c r="J51" s="33"/>
      <c r="K51" s="33"/>
      <c r="L51" s="33"/>
      <c r="M51" s="33"/>
      <c r="N51" s="33"/>
      <c r="O51" s="33"/>
      <c r="P51" s="33"/>
      <c r="Q51" s="33"/>
      <c r="R51" s="33"/>
      <c r="S51" s="33"/>
      <c r="T51" s="33"/>
      <c r="U51" s="33"/>
      <c r="V51" s="33"/>
      <c r="W51" s="33"/>
      <c r="X51" s="33"/>
      <c r="Y51" s="33"/>
      <c r="Z51" s="33"/>
    </row>
    <row r="52" spans="1:26" s="34" customFormat="1" ht="28.5" customHeight="1" thickTop="1" thickBot="1" x14ac:dyDescent="0.35">
      <c r="A52" s="29">
        <v>1</v>
      </c>
      <c r="B52" s="42" t="s">
        <v>189</v>
      </c>
      <c r="C52" s="29" t="s">
        <v>264</v>
      </c>
      <c r="D52" s="55"/>
      <c r="E52" s="29">
        <v>2</v>
      </c>
      <c r="F52" s="29" t="s">
        <v>87</v>
      </c>
      <c r="G52" s="55">
        <f t="shared" ref="G52:G72" si="2">E52*(5+1)</f>
        <v>12</v>
      </c>
      <c r="H52" s="55"/>
      <c r="I52" s="33"/>
      <c r="J52" s="33"/>
      <c r="K52" s="33"/>
      <c r="L52" s="33"/>
      <c r="M52" s="33"/>
      <c r="N52" s="33"/>
      <c r="O52" s="33"/>
      <c r="P52" s="33"/>
      <c r="Q52" s="33"/>
      <c r="R52" s="33"/>
      <c r="S52" s="33"/>
      <c r="T52" s="33"/>
      <c r="U52" s="33"/>
      <c r="V52" s="33"/>
      <c r="W52" s="33"/>
      <c r="X52" s="33"/>
      <c r="Y52" s="33"/>
      <c r="Z52" s="33"/>
    </row>
    <row r="53" spans="1:26" s="34" customFormat="1" ht="28.5" customHeight="1" thickTop="1" thickBot="1" x14ac:dyDescent="0.35">
      <c r="A53" s="29">
        <v>2</v>
      </c>
      <c r="B53" s="42" t="s">
        <v>190</v>
      </c>
      <c r="C53" s="29" t="s">
        <v>265</v>
      </c>
      <c r="D53" s="55"/>
      <c r="E53" s="29">
        <v>1</v>
      </c>
      <c r="F53" s="29" t="s">
        <v>61</v>
      </c>
      <c r="G53" s="55">
        <f t="shared" si="2"/>
        <v>6</v>
      </c>
      <c r="H53" s="55"/>
      <c r="I53" s="33"/>
      <c r="J53" s="33"/>
      <c r="K53" s="33"/>
      <c r="L53" s="33"/>
      <c r="M53" s="33"/>
      <c r="N53" s="33"/>
      <c r="O53" s="33"/>
      <c r="P53" s="33"/>
      <c r="Q53" s="33"/>
      <c r="R53" s="33"/>
      <c r="S53" s="33"/>
      <c r="T53" s="33"/>
      <c r="U53" s="33"/>
      <c r="V53" s="33"/>
      <c r="W53" s="33"/>
      <c r="X53" s="33"/>
      <c r="Y53" s="33"/>
      <c r="Z53" s="33"/>
    </row>
    <row r="54" spans="1:26" s="34" customFormat="1" ht="28.5" customHeight="1" thickTop="1" thickBot="1" x14ac:dyDescent="0.35">
      <c r="A54" s="29">
        <v>3</v>
      </c>
      <c r="B54" s="42" t="s">
        <v>191</v>
      </c>
      <c r="C54" s="29" t="s">
        <v>266</v>
      </c>
      <c r="D54" s="55"/>
      <c r="E54" s="29">
        <v>1</v>
      </c>
      <c r="F54" s="29" t="s">
        <v>61</v>
      </c>
      <c r="G54" s="55">
        <f t="shared" si="2"/>
        <v>6</v>
      </c>
      <c r="H54" s="55"/>
      <c r="I54" s="33"/>
      <c r="J54" s="33"/>
      <c r="K54" s="33"/>
      <c r="L54" s="33"/>
      <c r="M54" s="33"/>
      <c r="N54" s="33"/>
      <c r="O54" s="33"/>
      <c r="P54" s="33"/>
      <c r="Q54" s="33"/>
      <c r="R54" s="33"/>
      <c r="S54" s="33"/>
      <c r="T54" s="33"/>
      <c r="U54" s="33"/>
      <c r="V54" s="33"/>
      <c r="W54" s="33"/>
      <c r="X54" s="33"/>
      <c r="Y54" s="33"/>
      <c r="Z54" s="33"/>
    </row>
    <row r="55" spans="1:26" s="34" customFormat="1" ht="28.5" customHeight="1" thickTop="1" thickBot="1" x14ac:dyDescent="0.35">
      <c r="A55" s="29">
        <v>4</v>
      </c>
      <c r="B55" s="42" t="s">
        <v>192</v>
      </c>
      <c r="C55" s="29" t="s">
        <v>267</v>
      </c>
      <c r="D55" s="55"/>
      <c r="E55" s="29">
        <v>1</v>
      </c>
      <c r="F55" s="29" t="s">
        <v>87</v>
      </c>
      <c r="G55" s="55">
        <f t="shared" si="2"/>
        <v>6</v>
      </c>
      <c r="H55" s="55"/>
      <c r="I55" s="33"/>
      <c r="J55" s="33"/>
      <c r="K55" s="33"/>
      <c r="L55" s="33"/>
      <c r="M55" s="33"/>
      <c r="N55" s="33"/>
      <c r="O55" s="33"/>
      <c r="P55" s="33"/>
      <c r="Q55" s="33"/>
      <c r="R55" s="33"/>
      <c r="S55" s="33"/>
      <c r="T55" s="33"/>
      <c r="U55" s="33"/>
      <c r="V55" s="33"/>
      <c r="W55" s="33"/>
      <c r="X55" s="33"/>
      <c r="Y55" s="33"/>
      <c r="Z55" s="33"/>
    </row>
    <row r="56" spans="1:26" s="34" customFormat="1" ht="28.5" customHeight="1" thickTop="1" thickBot="1" x14ac:dyDescent="0.35">
      <c r="A56" s="29">
        <v>5</v>
      </c>
      <c r="B56" s="42" t="s">
        <v>193</v>
      </c>
      <c r="C56" s="127" t="s">
        <v>268</v>
      </c>
      <c r="D56" s="55"/>
      <c r="E56" s="52">
        <v>1</v>
      </c>
      <c r="F56" s="29" t="s">
        <v>87</v>
      </c>
      <c r="G56" s="55">
        <f t="shared" si="2"/>
        <v>6</v>
      </c>
      <c r="H56" s="55"/>
      <c r="I56" s="33"/>
      <c r="J56" s="33"/>
      <c r="K56" s="33"/>
      <c r="L56" s="33"/>
      <c r="M56" s="33"/>
      <c r="N56" s="33"/>
      <c r="O56" s="33"/>
      <c r="P56" s="33"/>
      <c r="Q56" s="33"/>
      <c r="R56" s="33"/>
      <c r="S56" s="33"/>
      <c r="T56" s="33"/>
      <c r="U56" s="33"/>
      <c r="V56" s="33"/>
      <c r="W56" s="33"/>
      <c r="X56" s="33"/>
      <c r="Y56" s="33"/>
      <c r="Z56" s="33"/>
    </row>
    <row r="57" spans="1:26" s="34" customFormat="1" ht="28.5" customHeight="1" thickTop="1" thickBot="1" x14ac:dyDescent="0.35">
      <c r="A57" s="29">
        <v>6</v>
      </c>
      <c r="B57" s="121" t="s">
        <v>194</v>
      </c>
      <c r="C57" s="29" t="s">
        <v>269</v>
      </c>
      <c r="D57" s="55"/>
      <c r="E57" s="52">
        <v>2</v>
      </c>
      <c r="F57" s="52" t="s">
        <v>87</v>
      </c>
      <c r="G57" s="55">
        <f t="shared" si="2"/>
        <v>12</v>
      </c>
      <c r="H57" s="55"/>
      <c r="I57" s="33"/>
      <c r="J57" s="33"/>
      <c r="K57" s="33"/>
      <c r="L57" s="33"/>
      <c r="M57" s="33"/>
      <c r="N57" s="33"/>
      <c r="O57" s="33"/>
      <c r="P57" s="33"/>
      <c r="Q57" s="33"/>
      <c r="R57" s="33"/>
      <c r="S57" s="33"/>
      <c r="T57" s="33"/>
      <c r="U57" s="33"/>
      <c r="V57" s="33"/>
      <c r="W57" s="33"/>
      <c r="X57" s="33"/>
      <c r="Y57" s="33"/>
      <c r="Z57" s="33"/>
    </row>
    <row r="58" spans="1:26" s="34" customFormat="1" ht="28.5" customHeight="1" thickTop="1" thickBot="1" x14ac:dyDescent="0.35">
      <c r="A58" s="29">
        <v>7</v>
      </c>
      <c r="B58" s="121" t="s">
        <v>195</v>
      </c>
      <c r="C58" s="29" t="s">
        <v>270</v>
      </c>
      <c r="D58" s="55"/>
      <c r="E58" s="52">
        <v>1</v>
      </c>
      <c r="F58" s="52" t="s">
        <v>87</v>
      </c>
      <c r="G58" s="55">
        <f t="shared" si="2"/>
        <v>6</v>
      </c>
      <c r="H58" s="55"/>
      <c r="I58" s="33"/>
      <c r="J58" s="33"/>
      <c r="K58" s="33"/>
      <c r="L58" s="33"/>
      <c r="M58" s="33"/>
      <c r="N58" s="33"/>
      <c r="O58" s="33"/>
      <c r="P58" s="33"/>
      <c r="Q58" s="33"/>
      <c r="R58" s="33"/>
      <c r="S58" s="33"/>
      <c r="T58" s="33"/>
      <c r="U58" s="33"/>
      <c r="V58" s="33"/>
      <c r="W58" s="33"/>
      <c r="X58" s="33"/>
      <c r="Y58" s="33"/>
      <c r="Z58" s="33"/>
    </row>
    <row r="59" spans="1:26" s="34" customFormat="1" ht="28.5" customHeight="1" thickTop="1" thickBot="1" x14ac:dyDescent="0.35">
      <c r="A59" s="29">
        <v>8</v>
      </c>
      <c r="B59" s="42" t="s">
        <v>196</v>
      </c>
      <c r="C59" s="29" t="s">
        <v>271</v>
      </c>
      <c r="D59" s="55"/>
      <c r="E59" s="29">
        <v>2</v>
      </c>
      <c r="F59" s="29" t="s">
        <v>61</v>
      </c>
      <c r="G59" s="55">
        <f t="shared" si="2"/>
        <v>12</v>
      </c>
      <c r="H59" s="55"/>
      <c r="I59" s="33"/>
      <c r="J59" s="33"/>
      <c r="K59" s="33"/>
      <c r="L59" s="33"/>
      <c r="M59" s="33"/>
      <c r="N59" s="33"/>
      <c r="O59" s="33"/>
      <c r="P59" s="33"/>
      <c r="Q59" s="33"/>
      <c r="R59" s="33"/>
      <c r="S59" s="33"/>
      <c r="T59" s="33"/>
      <c r="U59" s="33"/>
      <c r="V59" s="33"/>
      <c r="W59" s="33"/>
      <c r="X59" s="33"/>
      <c r="Y59" s="33"/>
      <c r="Z59" s="33"/>
    </row>
    <row r="60" spans="1:26" s="34" customFormat="1" ht="28.5" customHeight="1" thickTop="1" thickBot="1" x14ac:dyDescent="0.35">
      <c r="A60" s="29">
        <v>9</v>
      </c>
      <c r="B60" s="42" t="s">
        <v>197</v>
      </c>
      <c r="C60" s="29" t="s">
        <v>272</v>
      </c>
      <c r="D60" s="55"/>
      <c r="E60" s="29">
        <v>3</v>
      </c>
      <c r="F60" s="29" t="s">
        <v>61</v>
      </c>
      <c r="G60" s="55">
        <f t="shared" si="2"/>
        <v>18</v>
      </c>
      <c r="H60" s="55"/>
      <c r="I60" s="33"/>
      <c r="J60" s="33"/>
      <c r="K60" s="33"/>
      <c r="L60" s="33"/>
      <c r="M60" s="33"/>
      <c r="N60" s="33"/>
      <c r="O60" s="33"/>
      <c r="P60" s="33"/>
      <c r="Q60" s="33"/>
      <c r="R60" s="33"/>
      <c r="S60" s="33"/>
      <c r="T60" s="33"/>
      <c r="U60" s="33"/>
      <c r="V60" s="33"/>
      <c r="W60" s="33"/>
      <c r="X60" s="33"/>
      <c r="Y60" s="33"/>
      <c r="Z60" s="33"/>
    </row>
    <row r="61" spans="1:26" s="34" customFormat="1" ht="28.5" customHeight="1" thickTop="1" thickBot="1" x14ac:dyDescent="0.35">
      <c r="A61" s="29">
        <v>10</v>
      </c>
      <c r="B61" s="42" t="s">
        <v>198</v>
      </c>
      <c r="C61" s="29" t="s">
        <v>273</v>
      </c>
      <c r="D61" s="55"/>
      <c r="E61" s="29">
        <v>1</v>
      </c>
      <c r="F61" s="29" t="s">
        <v>87</v>
      </c>
      <c r="G61" s="55">
        <f t="shared" si="2"/>
        <v>6</v>
      </c>
      <c r="H61" s="55"/>
      <c r="I61" s="33"/>
      <c r="J61" s="33"/>
      <c r="K61" s="33"/>
      <c r="L61" s="33"/>
      <c r="M61" s="33"/>
      <c r="N61" s="33"/>
      <c r="O61" s="33"/>
      <c r="P61" s="33"/>
      <c r="Q61" s="33"/>
      <c r="R61" s="33"/>
      <c r="S61" s="33"/>
      <c r="T61" s="33"/>
      <c r="U61" s="33"/>
      <c r="V61" s="33"/>
      <c r="W61" s="33"/>
      <c r="X61" s="33"/>
      <c r="Y61" s="33"/>
      <c r="Z61" s="33"/>
    </row>
    <row r="62" spans="1:26" s="34" customFormat="1" ht="28.5" customHeight="1" thickTop="1" thickBot="1" x14ac:dyDescent="0.35">
      <c r="A62" s="29">
        <v>11</v>
      </c>
      <c r="B62" s="42" t="s">
        <v>199</v>
      </c>
      <c r="C62" s="29" t="s">
        <v>274</v>
      </c>
      <c r="D62" s="55"/>
      <c r="E62" s="29">
        <v>1</v>
      </c>
      <c r="F62" s="29" t="s">
        <v>61</v>
      </c>
      <c r="G62" s="55">
        <f t="shared" si="2"/>
        <v>6</v>
      </c>
      <c r="H62" s="55"/>
      <c r="I62" s="33"/>
      <c r="J62" s="33"/>
      <c r="K62" s="33"/>
      <c r="L62" s="33"/>
      <c r="M62" s="33"/>
      <c r="N62" s="33"/>
      <c r="O62" s="33"/>
      <c r="P62" s="33"/>
      <c r="Q62" s="33"/>
      <c r="R62" s="33"/>
      <c r="S62" s="33"/>
      <c r="T62" s="33"/>
      <c r="U62" s="33"/>
      <c r="V62" s="33"/>
      <c r="W62" s="33"/>
      <c r="X62" s="33"/>
      <c r="Y62" s="33"/>
      <c r="Z62" s="33"/>
    </row>
    <row r="63" spans="1:26" s="34" customFormat="1" ht="28.5" customHeight="1" thickTop="1" thickBot="1" x14ac:dyDescent="0.35">
      <c r="A63" s="29">
        <v>12</v>
      </c>
      <c r="B63" s="42" t="s">
        <v>200</v>
      </c>
      <c r="C63" s="29" t="s">
        <v>275</v>
      </c>
      <c r="D63" s="55"/>
      <c r="E63" s="29">
        <v>1</v>
      </c>
      <c r="F63" s="29" t="s">
        <v>87</v>
      </c>
      <c r="G63" s="55">
        <f t="shared" si="2"/>
        <v>6</v>
      </c>
      <c r="H63" s="55"/>
      <c r="I63" s="33"/>
      <c r="J63" s="33"/>
      <c r="K63" s="33"/>
      <c r="L63" s="33"/>
      <c r="M63" s="33"/>
      <c r="N63" s="33"/>
      <c r="O63" s="33"/>
      <c r="P63" s="33"/>
      <c r="Q63" s="33"/>
      <c r="R63" s="33"/>
      <c r="S63" s="33"/>
      <c r="T63" s="33"/>
      <c r="U63" s="33"/>
      <c r="V63" s="33"/>
      <c r="W63" s="33"/>
      <c r="X63" s="33"/>
      <c r="Y63" s="33"/>
      <c r="Z63" s="33"/>
    </row>
    <row r="64" spans="1:26" s="34" customFormat="1" ht="28.5" customHeight="1" thickTop="1" thickBot="1" x14ac:dyDescent="0.35">
      <c r="A64" s="29">
        <v>13</v>
      </c>
      <c r="B64" s="42" t="s">
        <v>201</v>
      </c>
      <c r="C64" s="127" t="s">
        <v>285</v>
      </c>
      <c r="D64" s="55"/>
      <c r="E64" s="29">
        <v>1</v>
      </c>
      <c r="F64" s="29" t="s">
        <v>87</v>
      </c>
      <c r="G64" s="55">
        <f t="shared" si="2"/>
        <v>6</v>
      </c>
      <c r="H64" s="55"/>
      <c r="I64" s="33"/>
      <c r="J64" s="33"/>
      <c r="K64" s="33"/>
      <c r="L64" s="33"/>
      <c r="M64" s="33"/>
      <c r="N64" s="33"/>
      <c r="O64" s="33"/>
      <c r="P64" s="33"/>
      <c r="Q64" s="33"/>
      <c r="R64" s="33"/>
      <c r="S64" s="33"/>
      <c r="T64" s="33"/>
      <c r="U64" s="33"/>
      <c r="V64" s="33"/>
      <c r="W64" s="33"/>
      <c r="X64" s="33"/>
      <c r="Y64" s="33"/>
      <c r="Z64" s="33"/>
    </row>
    <row r="65" spans="1:26" s="34" customFormat="1" ht="28.5" customHeight="1" thickTop="1" thickBot="1" x14ac:dyDescent="0.35">
      <c r="A65" s="29">
        <v>14</v>
      </c>
      <c r="B65" s="42" t="s">
        <v>202</v>
      </c>
      <c r="C65" s="127" t="s">
        <v>286</v>
      </c>
      <c r="D65" s="55"/>
      <c r="E65" s="29">
        <v>2</v>
      </c>
      <c r="F65" s="29" t="s">
        <v>87</v>
      </c>
      <c r="G65" s="55">
        <f t="shared" si="2"/>
        <v>12</v>
      </c>
      <c r="H65" s="55"/>
      <c r="I65" s="33"/>
      <c r="J65" s="33"/>
      <c r="K65" s="33"/>
      <c r="L65" s="33"/>
      <c r="M65" s="33"/>
      <c r="N65" s="33"/>
      <c r="O65" s="33"/>
      <c r="P65" s="33"/>
      <c r="Q65" s="33"/>
      <c r="R65" s="33"/>
      <c r="S65" s="33"/>
      <c r="T65" s="33"/>
      <c r="U65" s="33"/>
      <c r="V65" s="33"/>
      <c r="W65" s="33"/>
      <c r="X65" s="33"/>
      <c r="Y65" s="33"/>
      <c r="Z65" s="33"/>
    </row>
    <row r="66" spans="1:26" s="34" customFormat="1" ht="28.5" customHeight="1" thickTop="1" thickBot="1" x14ac:dyDescent="0.35">
      <c r="A66" s="29">
        <v>15</v>
      </c>
      <c r="B66" s="42" t="s">
        <v>203</v>
      </c>
      <c r="C66" s="127" t="s">
        <v>287</v>
      </c>
      <c r="D66" s="55"/>
      <c r="E66" s="29">
        <v>2</v>
      </c>
      <c r="F66" s="29" t="s">
        <v>87</v>
      </c>
      <c r="G66" s="55">
        <f t="shared" si="2"/>
        <v>12</v>
      </c>
      <c r="H66" s="55"/>
      <c r="I66" s="33"/>
      <c r="J66" s="33"/>
      <c r="K66" s="33"/>
      <c r="L66" s="33"/>
      <c r="M66" s="33"/>
      <c r="N66" s="33"/>
      <c r="O66" s="33"/>
      <c r="P66" s="33"/>
      <c r="Q66" s="33"/>
      <c r="R66" s="33"/>
      <c r="S66" s="33"/>
      <c r="T66" s="33"/>
      <c r="U66" s="33"/>
      <c r="V66" s="33"/>
      <c r="W66" s="33"/>
      <c r="X66" s="33"/>
      <c r="Y66" s="33"/>
      <c r="Z66" s="33"/>
    </row>
    <row r="67" spans="1:26" s="34" customFormat="1" ht="28.5" customHeight="1" thickTop="1" thickBot="1" x14ac:dyDescent="0.35">
      <c r="A67" s="29">
        <v>16</v>
      </c>
      <c r="B67" s="122" t="s">
        <v>288</v>
      </c>
      <c r="C67" s="127" t="s">
        <v>289</v>
      </c>
      <c r="D67" s="55"/>
      <c r="E67" s="29">
        <v>1</v>
      </c>
      <c r="F67" s="29" t="s">
        <v>87</v>
      </c>
      <c r="G67" s="55">
        <f t="shared" si="2"/>
        <v>6</v>
      </c>
      <c r="H67" s="55"/>
      <c r="I67" s="33"/>
      <c r="J67" s="33"/>
      <c r="K67" s="33"/>
      <c r="L67" s="33"/>
      <c r="M67" s="33"/>
      <c r="N67" s="33"/>
      <c r="O67" s="33"/>
      <c r="P67" s="33"/>
      <c r="Q67" s="33"/>
      <c r="R67" s="33"/>
      <c r="S67" s="33"/>
      <c r="T67" s="33"/>
      <c r="U67" s="33"/>
      <c r="V67" s="33"/>
      <c r="W67" s="33"/>
      <c r="X67" s="33"/>
      <c r="Y67" s="33"/>
      <c r="Z67" s="33"/>
    </row>
    <row r="68" spans="1:26" s="34" customFormat="1" ht="28.5" customHeight="1" thickTop="1" thickBot="1" x14ac:dyDescent="0.35">
      <c r="A68" s="29">
        <v>17</v>
      </c>
      <c r="B68" s="122" t="s">
        <v>204</v>
      </c>
      <c r="C68" s="128" t="s">
        <v>290</v>
      </c>
      <c r="D68" s="55"/>
      <c r="E68" s="53">
        <v>2</v>
      </c>
      <c r="F68" s="54" t="s">
        <v>87</v>
      </c>
      <c r="G68" s="55">
        <f t="shared" si="2"/>
        <v>12</v>
      </c>
      <c r="H68" s="55"/>
      <c r="I68" s="33"/>
      <c r="J68" s="33"/>
      <c r="K68" s="33"/>
      <c r="L68" s="33"/>
      <c r="M68" s="33"/>
      <c r="N68" s="33"/>
      <c r="O68" s="33"/>
      <c r="P68" s="33"/>
      <c r="Q68" s="33"/>
      <c r="R68" s="33"/>
      <c r="S68" s="33"/>
      <c r="T68" s="33"/>
      <c r="U68" s="33"/>
      <c r="V68" s="33"/>
      <c r="W68" s="33"/>
      <c r="X68" s="33"/>
      <c r="Y68" s="33"/>
      <c r="Z68" s="33"/>
    </row>
    <row r="69" spans="1:26" s="34" customFormat="1" ht="28.5" customHeight="1" thickTop="1" thickBot="1" x14ac:dyDescent="0.35">
      <c r="A69" s="29">
        <v>18</v>
      </c>
      <c r="B69" s="122" t="s">
        <v>205</v>
      </c>
      <c r="C69" s="129" t="s">
        <v>291</v>
      </c>
      <c r="D69" s="55"/>
      <c r="E69" s="53">
        <v>1</v>
      </c>
      <c r="F69" s="54" t="s">
        <v>87</v>
      </c>
      <c r="G69" s="55">
        <f t="shared" si="2"/>
        <v>6</v>
      </c>
      <c r="H69" s="55"/>
      <c r="I69" s="33"/>
      <c r="J69" s="33"/>
      <c r="K69" s="33"/>
      <c r="L69" s="33"/>
      <c r="M69" s="33"/>
      <c r="N69" s="33"/>
      <c r="O69" s="33"/>
      <c r="P69" s="33"/>
      <c r="Q69" s="33"/>
      <c r="R69" s="33"/>
      <c r="S69" s="33"/>
      <c r="T69" s="33"/>
      <c r="U69" s="33"/>
      <c r="V69" s="33"/>
      <c r="W69" s="33"/>
      <c r="X69" s="33"/>
      <c r="Y69" s="33"/>
      <c r="Z69" s="33"/>
    </row>
    <row r="70" spans="1:26" s="34" customFormat="1" ht="28.5" customHeight="1" thickTop="1" thickBot="1" x14ac:dyDescent="0.35">
      <c r="A70" s="29">
        <v>19</v>
      </c>
      <c r="B70" s="123" t="s">
        <v>206</v>
      </c>
      <c r="C70" s="130" t="s">
        <v>292</v>
      </c>
      <c r="D70" s="55"/>
      <c r="E70" s="53">
        <v>1</v>
      </c>
      <c r="F70" s="54" t="s">
        <v>87</v>
      </c>
      <c r="G70" s="55">
        <f t="shared" si="2"/>
        <v>6</v>
      </c>
      <c r="H70" s="55"/>
      <c r="I70" s="33"/>
      <c r="J70" s="33"/>
      <c r="K70" s="33"/>
      <c r="L70" s="33"/>
      <c r="M70" s="33"/>
      <c r="N70" s="33"/>
      <c r="O70" s="33"/>
      <c r="P70" s="33"/>
      <c r="Q70" s="33"/>
      <c r="R70" s="33"/>
      <c r="S70" s="33"/>
      <c r="T70" s="33"/>
      <c r="U70" s="33"/>
      <c r="V70" s="33"/>
      <c r="W70" s="33"/>
      <c r="X70" s="33"/>
      <c r="Y70" s="33"/>
      <c r="Z70" s="33"/>
    </row>
    <row r="71" spans="1:26" s="34" customFormat="1" ht="28.5" customHeight="1" thickTop="1" thickBot="1" x14ac:dyDescent="0.35">
      <c r="A71" s="29">
        <v>20</v>
      </c>
      <c r="B71" s="124" t="s">
        <v>207</v>
      </c>
      <c r="C71" s="131" t="s">
        <v>293</v>
      </c>
      <c r="D71" s="59"/>
      <c r="E71" s="60">
        <v>2</v>
      </c>
      <c r="F71" s="61" t="s">
        <v>87</v>
      </c>
      <c r="G71" s="62">
        <f t="shared" si="2"/>
        <v>12</v>
      </c>
      <c r="H71" s="59"/>
      <c r="I71" s="33"/>
      <c r="J71" s="33"/>
      <c r="K71" s="33"/>
      <c r="L71" s="33"/>
      <c r="M71" s="33"/>
      <c r="N71" s="33"/>
      <c r="O71" s="33"/>
      <c r="P71" s="33"/>
      <c r="Q71" s="33"/>
      <c r="R71" s="33"/>
      <c r="S71" s="33"/>
      <c r="T71" s="33"/>
      <c r="U71" s="33"/>
      <c r="V71" s="33"/>
      <c r="W71" s="33"/>
      <c r="X71" s="33"/>
      <c r="Y71" s="33"/>
      <c r="Z71" s="33"/>
    </row>
    <row r="72" spans="1:26" s="34" customFormat="1" ht="28.5" customHeight="1" thickTop="1" thickBot="1" x14ac:dyDescent="0.35">
      <c r="A72" s="29">
        <v>21</v>
      </c>
      <c r="B72" s="125" t="s">
        <v>276</v>
      </c>
      <c r="C72" s="132" t="s">
        <v>294</v>
      </c>
      <c r="D72" s="63"/>
      <c r="E72" s="64">
        <v>1</v>
      </c>
      <c r="F72" s="65" t="s">
        <v>87</v>
      </c>
      <c r="G72" s="66">
        <f t="shared" si="2"/>
        <v>6</v>
      </c>
      <c r="H72" s="63"/>
      <c r="I72" s="33"/>
      <c r="J72" s="33"/>
      <c r="K72" s="33"/>
      <c r="L72" s="33"/>
      <c r="M72" s="33"/>
      <c r="N72" s="33"/>
      <c r="O72" s="33"/>
      <c r="P72" s="33"/>
      <c r="Q72" s="33"/>
      <c r="R72" s="33"/>
      <c r="S72" s="33"/>
      <c r="T72" s="33"/>
      <c r="U72" s="33"/>
      <c r="V72" s="33"/>
      <c r="W72" s="33"/>
      <c r="X72" s="33"/>
      <c r="Y72" s="33"/>
      <c r="Z72" s="33"/>
    </row>
    <row r="73" spans="1:26" s="34" customFormat="1" ht="15.75" customHeight="1" thickTop="1" thickBot="1" x14ac:dyDescent="0.35">
      <c r="A73" s="103" t="s">
        <v>208</v>
      </c>
      <c r="B73" s="104"/>
      <c r="C73" s="104"/>
      <c r="D73" s="104"/>
      <c r="E73" s="104"/>
      <c r="F73" s="104"/>
      <c r="G73" s="104"/>
      <c r="H73" s="105"/>
      <c r="I73" s="33"/>
      <c r="J73" s="33"/>
      <c r="K73" s="33"/>
      <c r="L73" s="33"/>
      <c r="M73" s="33"/>
      <c r="N73" s="33"/>
      <c r="O73" s="33"/>
      <c r="P73" s="33"/>
      <c r="Q73" s="33"/>
      <c r="R73" s="33"/>
      <c r="S73" s="33"/>
      <c r="T73" s="33"/>
      <c r="U73" s="33"/>
      <c r="V73" s="33"/>
      <c r="W73" s="33"/>
      <c r="X73" s="33"/>
      <c r="Y73" s="33"/>
      <c r="Z73" s="33"/>
    </row>
    <row r="74" spans="1:26" s="34" customFormat="1" ht="15.75" customHeight="1" thickTop="1" thickBot="1" x14ac:dyDescent="0.35">
      <c r="A74" s="29">
        <v>1</v>
      </c>
      <c r="B74" s="42" t="s">
        <v>209</v>
      </c>
      <c r="C74" s="29" t="s">
        <v>146</v>
      </c>
      <c r="D74" s="51"/>
      <c r="E74" s="29">
        <v>15</v>
      </c>
      <c r="F74" s="29" t="s">
        <v>140</v>
      </c>
      <c r="G74" s="51">
        <f t="shared" ref="G74:G83" si="3">E74*(5+1)</f>
        <v>90</v>
      </c>
      <c r="H74" s="51"/>
      <c r="I74" s="33"/>
      <c r="J74" s="33"/>
      <c r="K74" s="33"/>
      <c r="L74" s="33"/>
      <c r="M74" s="33"/>
      <c r="N74" s="33"/>
      <c r="O74" s="33"/>
      <c r="P74" s="33"/>
      <c r="Q74" s="33"/>
      <c r="R74" s="33"/>
      <c r="S74" s="33"/>
      <c r="T74" s="33"/>
      <c r="U74" s="33"/>
      <c r="V74" s="33"/>
      <c r="W74" s="33"/>
      <c r="X74" s="33"/>
      <c r="Y74" s="33"/>
      <c r="Z74" s="33"/>
    </row>
    <row r="75" spans="1:26" s="34" customFormat="1" ht="15.75" customHeight="1" thickTop="1" thickBot="1" x14ac:dyDescent="0.35">
      <c r="A75" s="29">
        <v>2</v>
      </c>
      <c r="B75" s="42" t="s">
        <v>209</v>
      </c>
      <c r="C75" s="29" t="s">
        <v>210</v>
      </c>
      <c r="D75" s="51"/>
      <c r="E75" s="29">
        <v>5</v>
      </c>
      <c r="F75" s="29" t="s">
        <v>140</v>
      </c>
      <c r="G75" s="51">
        <f t="shared" si="3"/>
        <v>30</v>
      </c>
      <c r="H75" s="51"/>
      <c r="I75" s="33"/>
      <c r="J75" s="33"/>
      <c r="K75" s="33"/>
      <c r="L75" s="33"/>
      <c r="M75" s="33"/>
      <c r="N75" s="33"/>
      <c r="O75" s="33"/>
      <c r="P75" s="33"/>
      <c r="Q75" s="33"/>
      <c r="R75" s="33"/>
      <c r="S75" s="33"/>
      <c r="T75" s="33"/>
      <c r="U75" s="33"/>
      <c r="V75" s="33"/>
      <c r="W75" s="33"/>
      <c r="X75" s="33"/>
      <c r="Y75" s="33"/>
      <c r="Z75" s="33"/>
    </row>
    <row r="76" spans="1:26" s="34" customFormat="1" ht="15.75" customHeight="1" thickTop="1" thickBot="1" x14ac:dyDescent="0.35">
      <c r="A76" s="29">
        <v>3</v>
      </c>
      <c r="B76" s="42" t="s">
        <v>137</v>
      </c>
      <c r="C76" s="29" t="s">
        <v>211</v>
      </c>
      <c r="D76" s="51"/>
      <c r="E76" s="29">
        <v>15</v>
      </c>
      <c r="F76" s="29" t="s">
        <v>140</v>
      </c>
      <c r="G76" s="51">
        <f t="shared" si="3"/>
        <v>90</v>
      </c>
      <c r="H76" s="51"/>
      <c r="I76" s="33"/>
      <c r="J76" s="33"/>
      <c r="K76" s="33"/>
      <c r="L76" s="33"/>
      <c r="M76" s="33"/>
      <c r="N76" s="33"/>
      <c r="O76" s="33"/>
      <c r="P76" s="33"/>
      <c r="Q76" s="33"/>
      <c r="R76" s="33"/>
      <c r="S76" s="33"/>
      <c r="T76" s="33"/>
      <c r="U76" s="33"/>
      <c r="V76" s="33"/>
      <c r="W76" s="33"/>
      <c r="X76" s="33"/>
      <c r="Y76" s="33"/>
      <c r="Z76" s="33"/>
    </row>
    <row r="77" spans="1:26" s="34" customFormat="1" ht="15.75" customHeight="1" thickTop="1" thickBot="1" x14ac:dyDescent="0.35">
      <c r="A77" s="29">
        <v>4</v>
      </c>
      <c r="B77" s="42" t="s">
        <v>137</v>
      </c>
      <c r="C77" s="29" t="s">
        <v>212</v>
      </c>
      <c r="D77" s="51"/>
      <c r="E77" s="29">
        <v>20</v>
      </c>
      <c r="F77" s="29" t="s">
        <v>140</v>
      </c>
      <c r="G77" s="51">
        <f t="shared" si="3"/>
        <v>120</v>
      </c>
      <c r="H77" s="51"/>
      <c r="I77" s="33"/>
      <c r="J77" s="33"/>
      <c r="K77" s="33"/>
      <c r="L77" s="33"/>
      <c r="M77" s="33"/>
      <c r="N77" s="33"/>
      <c r="O77" s="33"/>
      <c r="P77" s="33"/>
      <c r="Q77" s="33"/>
      <c r="R77" s="33"/>
      <c r="S77" s="33"/>
      <c r="T77" s="33"/>
      <c r="U77" s="33"/>
      <c r="V77" s="33"/>
      <c r="W77" s="33"/>
      <c r="X77" s="33"/>
      <c r="Y77" s="33"/>
      <c r="Z77" s="33"/>
    </row>
    <row r="78" spans="1:26" s="34" customFormat="1" ht="15.75" customHeight="1" thickTop="1" thickBot="1" x14ac:dyDescent="0.35">
      <c r="A78" s="29">
        <v>5</v>
      </c>
      <c r="B78" s="42" t="s">
        <v>137</v>
      </c>
      <c r="C78" s="29" t="s">
        <v>213</v>
      </c>
      <c r="D78" s="51"/>
      <c r="E78" s="29">
        <v>60</v>
      </c>
      <c r="F78" s="29" t="s">
        <v>140</v>
      </c>
      <c r="G78" s="51">
        <f t="shared" si="3"/>
        <v>360</v>
      </c>
      <c r="H78" s="51"/>
      <c r="I78" s="33"/>
      <c r="J78" s="33"/>
      <c r="K78" s="33"/>
      <c r="L78" s="33"/>
      <c r="M78" s="33"/>
      <c r="N78" s="33"/>
      <c r="O78" s="33"/>
      <c r="P78" s="33"/>
      <c r="Q78" s="33"/>
      <c r="R78" s="33"/>
      <c r="S78" s="33"/>
      <c r="T78" s="33"/>
      <c r="U78" s="33"/>
      <c r="V78" s="33"/>
      <c r="W78" s="33"/>
      <c r="X78" s="33"/>
      <c r="Y78" s="33"/>
      <c r="Z78" s="33"/>
    </row>
    <row r="79" spans="1:26" s="34" customFormat="1" ht="15.75" customHeight="1" thickTop="1" thickBot="1" x14ac:dyDescent="0.35">
      <c r="A79" s="29">
        <v>6</v>
      </c>
      <c r="B79" s="42" t="s">
        <v>137</v>
      </c>
      <c r="C79" s="29" t="s">
        <v>214</v>
      </c>
      <c r="D79" s="51"/>
      <c r="E79" s="29">
        <v>7</v>
      </c>
      <c r="F79" s="29" t="s">
        <v>140</v>
      </c>
      <c r="G79" s="51">
        <f t="shared" si="3"/>
        <v>42</v>
      </c>
      <c r="H79" s="51"/>
      <c r="I79" s="33"/>
      <c r="J79" s="33"/>
      <c r="K79" s="33"/>
      <c r="L79" s="33"/>
      <c r="M79" s="33"/>
      <c r="N79" s="33"/>
      <c r="O79" s="33"/>
      <c r="P79" s="33"/>
      <c r="Q79" s="33"/>
      <c r="R79" s="33"/>
      <c r="S79" s="33"/>
      <c r="T79" s="33"/>
      <c r="U79" s="33"/>
      <c r="V79" s="33"/>
      <c r="W79" s="33"/>
      <c r="X79" s="33"/>
      <c r="Y79" s="33"/>
      <c r="Z79" s="33"/>
    </row>
    <row r="80" spans="1:26" s="34" customFormat="1" ht="15.75" customHeight="1" thickTop="1" thickBot="1" x14ac:dyDescent="0.35">
      <c r="A80" s="29">
        <v>7</v>
      </c>
      <c r="B80" s="42" t="s">
        <v>137</v>
      </c>
      <c r="C80" s="29" t="s">
        <v>215</v>
      </c>
      <c r="D80" s="51"/>
      <c r="E80" s="29">
        <v>30</v>
      </c>
      <c r="F80" s="29" t="s">
        <v>140</v>
      </c>
      <c r="G80" s="51">
        <f t="shared" si="3"/>
        <v>180</v>
      </c>
      <c r="H80" s="51"/>
      <c r="I80" s="33"/>
      <c r="J80" s="33"/>
      <c r="K80" s="33"/>
      <c r="L80" s="33"/>
      <c r="M80" s="33"/>
      <c r="N80" s="33"/>
      <c r="O80" s="33"/>
      <c r="P80" s="33"/>
      <c r="Q80" s="33"/>
      <c r="R80" s="33"/>
      <c r="S80" s="33"/>
      <c r="T80" s="33"/>
      <c r="U80" s="33"/>
      <c r="V80" s="33"/>
      <c r="W80" s="33"/>
      <c r="X80" s="33"/>
      <c r="Y80" s="33"/>
      <c r="Z80" s="33"/>
    </row>
    <row r="81" spans="1:26" s="34" customFormat="1" ht="15.75" customHeight="1" thickTop="1" thickBot="1" x14ac:dyDescent="0.35">
      <c r="A81" s="29">
        <v>8</v>
      </c>
      <c r="B81" s="42" t="s">
        <v>137</v>
      </c>
      <c r="C81" s="29" t="s">
        <v>277</v>
      </c>
      <c r="D81" s="51"/>
      <c r="E81" s="29">
        <v>10</v>
      </c>
      <c r="F81" s="29" t="s">
        <v>140</v>
      </c>
      <c r="G81" s="51">
        <f t="shared" si="3"/>
        <v>60</v>
      </c>
      <c r="H81" s="51"/>
      <c r="I81" s="33"/>
      <c r="J81" s="33"/>
      <c r="K81" s="33"/>
      <c r="L81" s="33"/>
      <c r="M81" s="33"/>
      <c r="N81" s="33"/>
      <c r="O81" s="33"/>
      <c r="P81" s="33"/>
      <c r="Q81" s="33"/>
      <c r="R81" s="33"/>
      <c r="S81" s="33"/>
      <c r="T81" s="33"/>
      <c r="U81" s="33"/>
      <c r="V81" s="33"/>
      <c r="W81" s="33"/>
      <c r="X81" s="33"/>
      <c r="Y81" s="33"/>
      <c r="Z81" s="33"/>
    </row>
    <row r="82" spans="1:26" s="34" customFormat="1" ht="15.75" customHeight="1" thickTop="1" thickBot="1" x14ac:dyDescent="0.35">
      <c r="A82" s="29">
        <v>9</v>
      </c>
      <c r="B82" s="42" t="s">
        <v>137</v>
      </c>
      <c r="C82" s="29" t="s">
        <v>278</v>
      </c>
      <c r="D82" s="51"/>
      <c r="E82" s="29">
        <v>10</v>
      </c>
      <c r="F82" s="29" t="s">
        <v>140</v>
      </c>
      <c r="G82" s="51">
        <f t="shared" si="3"/>
        <v>60</v>
      </c>
      <c r="H82" s="51"/>
      <c r="I82" s="33"/>
      <c r="J82" s="33"/>
      <c r="K82" s="33"/>
      <c r="L82" s="33"/>
      <c r="M82" s="33"/>
      <c r="N82" s="33"/>
      <c r="O82" s="33"/>
      <c r="P82" s="33"/>
      <c r="Q82" s="33"/>
      <c r="R82" s="33"/>
      <c r="S82" s="33"/>
      <c r="T82" s="33"/>
      <c r="U82" s="33"/>
      <c r="V82" s="33"/>
      <c r="W82" s="33"/>
      <c r="X82" s="33"/>
      <c r="Y82" s="33"/>
      <c r="Z82" s="33"/>
    </row>
    <row r="83" spans="1:26" s="34" customFormat="1" ht="15.75" customHeight="1" thickTop="1" thickBot="1" x14ac:dyDescent="0.35">
      <c r="A83" s="29">
        <v>10</v>
      </c>
      <c r="B83" s="42" t="s">
        <v>137</v>
      </c>
      <c r="C83" s="29" t="s">
        <v>216</v>
      </c>
      <c r="D83" s="51"/>
      <c r="E83" s="29">
        <v>10</v>
      </c>
      <c r="F83" s="29" t="s">
        <v>140</v>
      </c>
      <c r="G83" s="51">
        <f t="shared" si="3"/>
        <v>60</v>
      </c>
      <c r="H83" s="51"/>
      <c r="I83" s="33"/>
      <c r="J83" s="33"/>
      <c r="K83" s="33"/>
      <c r="L83" s="33"/>
      <c r="M83" s="33"/>
      <c r="N83" s="33"/>
      <c r="O83" s="33"/>
      <c r="P83" s="33"/>
      <c r="Q83" s="33"/>
      <c r="R83" s="33"/>
      <c r="S83" s="33"/>
      <c r="T83" s="33"/>
      <c r="U83" s="33"/>
      <c r="V83" s="33"/>
      <c r="W83" s="33"/>
      <c r="X83" s="33"/>
      <c r="Y83" s="33"/>
      <c r="Z83" s="33"/>
    </row>
    <row r="84" spans="1:26" s="34" customFormat="1" ht="15.75" customHeight="1" thickTop="1" thickBot="1" x14ac:dyDescent="0.35">
      <c r="A84" s="101" t="s">
        <v>217</v>
      </c>
      <c r="B84" s="97"/>
      <c r="C84" s="97"/>
      <c r="D84" s="97"/>
      <c r="E84" s="97"/>
      <c r="F84" s="97"/>
      <c r="G84" s="97"/>
      <c r="H84" s="98"/>
      <c r="I84" s="33"/>
      <c r="J84" s="33"/>
      <c r="K84" s="33"/>
      <c r="L84" s="33"/>
      <c r="M84" s="33"/>
      <c r="N84" s="33"/>
      <c r="O84" s="33"/>
      <c r="P84" s="33"/>
      <c r="Q84" s="33"/>
      <c r="R84" s="33"/>
      <c r="S84" s="33"/>
      <c r="T84" s="33"/>
      <c r="U84" s="33"/>
      <c r="V84" s="33"/>
      <c r="W84" s="33"/>
      <c r="X84" s="33"/>
      <c r="Y84" s="33"/>
      <c r="Z84" s="33"/>
    </row>
    <row r="85" spans="1:26" s="34" customFormat="1" ht="15.75" customHeight="1" thickTop="1" thickBot="1" x14ac:dyDescent="0.35">
      <c r="A85" s="51">
        <v>1</v>
      </c>
      <c r="B85" s="42" t="s">
        <v>218</v>
      </c>
      <c r="C85" s="29" t="s">
        <v>219</v>
      </c>
      <c r="D85" s="51"/>
      <c r="E85" s="29">
        <v>50</v>
      </c>
      <c r="F85" s="29" t="s">
        <v>61</v>
      </c>
      <c r="G85" s="51">
        <f t="shared" ref="G85:G87" si="4">E85*(5+1)</f>
        <v>300</v>
      </c>
      <c r="H85" s="51"/>
      <c r="I85" s="33"/>
      <c r="J85" s="33"/>
      <c r="K85" s="33"/>
      <c r="L85" s="33"/>
      <c r="M85" s="33"/>
      <c r="N85" s="33"/>
      <c r="O85" s="33"/>
      <c r="P85" s="33"/>
      <c r="Q85" s="33"/>
      <c r="R85" s="33"/>
      <c r="S85" s="33"/>
      <c r="T85" s="33"/>
      <c r="U85" s="33"/>
      <c r="V85" s="33"/>
      <c r="W85" s="33"/>
      <c r="X85" s="33"/>
      <c r="Y85" s="33"/>
      <c r="Z85" s="33"/>
    </row>
    <row r="86" spans="1:26" s="34" customFormat="1" ht="15.75" customHeight="1" thickTop="1" thickBot="1" x14ac:dyDescent="0.35">
      <c r="A86" s="51">
        <v>2</v>
      </c>
      <c r="B86" s="42" t="s">
        <v>279</v>
      </c>
      <c r="C86" s="29" t="s">
        <v>280</v>
      </c>
      <c r="D86" s="51"/>
      <c r="E86" s="29">
        <v>100</v>
      </c>
      <c r="F86" s="29" t="s">
        <v>87</v>
      </c>
      <c r="G86" s="51">
        <f t="shared" si="4"/>
        <v>600</v>
      </c>
      <c r="H86" s="51"/>
      <c r="I86" s="33"/>
      <c r="J86" s="33"/>
      <c r="K86" s="33"/>
      <c r="L86" s="33"/>
      <c r="M86" s="33"/>
      <c r="N86" s="33"/>
      <c r="O86" s="33"/>
      <c r="P86" s="33"/>
      <c r="Q86" s="33"/>
      <c r="R86" s="33"/>
      <c r="S86" s="33"/>
      <c r="T86" s="33"/>
      <c r="U86" s="33"/>
      <c r="V86" s="33"/>
      <c r="W86" s="33"/>
      <c r="X86" s="33"/>
      <c r="Y86" s="33"/>
      <c r="Z86" s="33"/>
    </row>
    <row r="87" spans="1:26" s="34" customFormat="1" ht="15.75" customHeight="1" thickTop="1" thickBot="1" x14ac:dyDescent="0.35">
      <c r="A87" s="51">
        <v>3</v>
      </c>
      <c r="B87" s="42" t="s">
        <v>220</v>
      </c>
      <c r="C87" s="29" t="s">
        <v>221</v>
      </c>
      <c r="D87" s="51"/>
      <c r="E87" s="29">
        <v>100</v>
      </c>
      <c r="F87" s="29" t="s">
        <v>61</v>
      </c>
      <c r="G87" s="51">
        <f t="shared" si="4"/>
        <v>600</v>
      </c>
      <c r="H87" s="51"/>
      <c r="I87" s="33"/>
      <c r="J87" s="33"/>
      <c r="K87" s="33"/>
      <c r="L87" s="33"/>
      <c r="M87" s="33"/>
      <c r="N87" s="33"/>
      <c r="O87" s="33"/>
      <c r="P87" s="33"/>
      <c r="Q87" s="33"/>
      <c r="R87" s="33"/>
      <c r="S87" s="33"/>
      <c r="T87" s="33"/>
      <c r="U87" s="33"/>
      <c r="V87" s="33"/>
      <c r="W87" s="33"/>
      <c r="X87" s="33"/>
      <c r="Y87" s="33"/>
      <c r="Z87" s="33"/>
    </row>
    <row r="88" spans="1:26" s="34" customFormat="1" ht="15.75" customHeight="1" thickTop="1" thickBot="1" x14ac:dyDescent="0.35">
      <c r="A88" s="101" t="s">
        <v>283</v>
      </c>
      <c r="B88" s="97"/>
      <c r="C88" s="97"/>
      <c r="D88" s="97"/>
      <c r="E88" s="97"/>
      <c r="F88" s="97"/>
      <c r="G88" s="97"/>
      <c r="H88" s="98"/>
      <c r="I88" s="33"/>
      <c r="J88" s="33"/>
      <c r="K88" s="33"/>
      <c r="L88" s="33"/>
      <c r="M88" s="33"/>
      <c r="N88" s="33"/>
      <c r="O88" s="33"/>
      <c r="P88" s="33"/>
      <c r="Q88" s="33"/>
      <c r="R88" s="33"/>
      <c r="S88" s="33"/>
      <c r="T88" s="33"/>
      <c r="U88" s="33"/>
      <c r="V88" s="33"/>
      <c r="W88" s="33"/>
      <c r="X88" s="33"/>
      <c r="Y88" s="33"/>
      <c r="Z88" s="33"/>
    </row>
    <row r="89" spans="1:26" s="34" customFormat="1" ht="18.75" customHeight="1" thickTop="1" thickBot="1" x14ac:dyDescent="0.35">
      <c r="A89" s="51">
        <v>1</v>
      </c>
      <c r="B89" s="58" t="s">
        <v>222</v>
      </c>
      <c r="C89" s="132" t="s">
        <v>295</v>
      </c>
      <c r="D89" s="56"/>
      <c r="E89" s="29">
        <v>1</v>
      </c>
      <c r="F89" s="29" t="s">
        <v>87</v>
      </c>
      <c r="G89" s="56">
        <f t="shared" ref="G89:G110" si="5">E89*2</f>
        <v>2</v>
      </c>
      <c r="H89" s="56"/>
      <c r="I89" s="33"/>
      <c r="J89" s="33"/>
      <c r="K89" s="33"/>
      <c r="L89" s="33"/>
      <c r="M89" s="33"/>
      <c r="N89" s="33"/>
      <c r="O89" s="33"/>
      <c r="P89" s="33"/>
      <c r="Q89" s="33"/>
      <c r="R89" s="33"/>
      <c r="S89" s="33"/>
      <c r="T89" s="33"/>
      <c r="U89" s="33"/>
      <c r="V89" s="33"/>
      <c r="W89" s="33"/>
      <c r="X89" s="33"/>
      <c r="Y89" s="33"/>
      <c r="Z89" s="33"/>
    </row>
    <row r="90" spans="1:26" s="34" customFormat="1" ht="18.75" customHeight="1" thickTop="1" thickBot="1" x14ac:dyDescent="0.35">
      <c r="A90" s="51">
        <v>2</v>
      </c>
      <c r="B90" s="57" t="s">
        <v>223</v>
      </c>
      <c r="C90" s="56"/>
      <c r="D90" s="56"/>
      <c r="E90" s="29">
        <v>1</v>
      </c>
      <c r="F90" s="29" t="s">
        <v>87</v>
      </c>
      <c r="G90" s="56">
        <f t="shared" si="5"/>
        <v>2</v>
      </c>
      <c r="H90" s="56"/>
      <c r="I90" s="33"/>
      <c r="J90" s="33"/>
      <c r="K90" s="33"/>
      <c r="L90" s="33"/>
      <c r="M90" s="33"/>
      <c r="N90" s="33"/>
      <c r="O90" s="33"/>
      <c r="P90" s="33"/>
      <c r="Q90" s="33"/>
      <c r="R90" s="33"/>
      <c r="S90" s="33"/>
      <c r="T90" s="33"/>
      <c r="U90" s="33"/>
      <c r="V90" s="33"/>
      <c r="W90" s="33"/>
      <c r="X90" s="33"/>
      <c r="Y90" s="33"/>
      <c r="Z90" s="33"/>
    </row>
    <row r="91" spans="1:26" s="34" customFormat="1" ht="18.75" customHeight="1" thickTop="1" thickBot="1" x14ac:dyDescent="0.35">
      <c r="A91" s="51">
        <v>3</v>
      </c>
      <c r="B91" s="57" t="s">
        <v>224</v>
      </c>
      <c r="C91" s="56"/>
      <c r="D91" s="56"/>
      <c r="E91" s="29">
        <v>1</v>
      </c>
      <c r="F91" s="29" t="s">
        <v>87</v>
      </c>
      <c r="G91" s="56">
        <f t="shared" si="5"/>
        <v>2</v>
      </c>
      <c r="H91" s="56"/>
      <c r="I91" s="33"/>
      <c r="J91" s="33"/>
      <c r="K91" s="33"/>
      <c r="L91" s="33"/>
      <c r="M91" s="33"/>
      <c r="N91" s="33"/>
      <c r="O91" s="33"/>
      <c r="P91" s="33"/>
      <c r="Q91" s="33"/>
      <c r="R91" s="33"/>
      <c r="S91" s="33"/>
      <c r="T91" s="33"/>
      <c r="U91" s="33"/>
      <c r="V91" s="33"/>
      <c r="W91" s="33"/>
      <c r="X91" s="33"/>
      <c r="Y91" s="33"/>
      <c r="Z91" s="33"/>
    </row>
    <row r="92" spans="1:26" s="34" customFormat="1" ht="18.75" customHeight="1" thickTop="1" thickBot="1" x14ac:dyDescent="0.35">
      <c r="A92" s="51">
        <v>4</v>
      </c>
      <c r="B92" s="57" t="s">
        <v>225</v>
      </c>
      <c r="C92" s="56"/>
      <c r="D92" s="56"/>
      <c r="E92" s="29">
        <v>1</v>
      </c>
      <c r="F92" s="29" t="s">
        <v>87</v>
      </c>
      <c r="G92" s="56">
        <f t="shared" si="5"/>
        <v>2</v>
      </c>
      <c r="H92" s="56"/>
      <c r="I92" s="33"/>
      <c r="J92" s="33"/>
      <c r="K92" s="33"/>
      <c r="L92" s="33"/>
      <c r="M92" s="33"/>
      <c r="N92" s="33"/>
      <c r="O92" s="33"/>
      <c r="P92" s="33"/>
      <c r="Q92" s="33"/>
      <c r="R92" s="33"/>
      <c r="S92" s="33"/>
      <c r="T92" s="33"/>
      <c r="U92" s="33"/>
      <c r="V92" s="33"/>
      <c r="W92" s="33"/>
      <c r="X92" s="33"/>
      <c r="Y92" s="33"/>
      <c r="Z92" s="33"/>
    </row>
    <row r="93" spans="1:26" s="34" customFormat="1" ht="18.75" customHeight="1" thickTop="1" thickBot="1" x14ac:dyDescent="0.35">
      <c r="A93" s="51">
        <v>5</v>
      </c>
      <c r="B93" s="122" t="s">
        <v>204</v>
      </c>
      <c r="C93" s="128" t="s">
        <v>290</v>
      </c>
      <c r="D93" s="56"/>
      <c r="E93" s="29">
        <v>6</v>
      </c>
      <c r="F93" s="29" t="s">
        <v>87</v>
      </c>
      <c r="G93" s="56">
        <f t="shared" si="5"/>
        <v>12</v>
      </c>
      <c r="H93" s="56"/>
      <c r="I93" s="33"/>
      <c r="J93" s="33"/>
      <c r="K93" s="33"/>
      <c r="L93" s="33"/>
      <c r="M93" s="33"/>
      <c r="N93" s="33"/>
      <c r="O93" s="33"/>
      <c r="P93" s="33"/>
      <c r="Q93" s="33"/>
      <c r="R93" s="33"/>
      <c r="S93" s="33"/>
      <c r="T93" s="33"/>
      <c r="U93" s="33"/>
      <c r="V93" s="33"/>
      <c r="W93" s="33"/>
      <c r="X93" s="33"/>
      <c r="Y93" s="33"/>
      <c r="Z93" s="33"/>
    </row>
    <row r="94" spans="1:26" s="34" customFormat="1" ht="18.75" customHeight="1" thickTop="1" thickBot="1" x14ac:dyDescent="0.35">
      <c r="A94" s="51">
        <v>6</v>
      </c>
      <c r="B94" s="58" t="s">
        <v>226</v>
      </c>
      <c r="C94" s="128" t="s">
        <v>296</v>
      </c>
      <c r="D94" s="56"/>
      <c r="E94" s="29">
        <v>6</v>
      </c>
      <c r="F94" s="29" t="s">
        <v>87</v>
      </c>
      <c r="G94" s="56">
        <f t="shared" si="5"/>
        <v>12</v>
      </c>
      <c r="H94" s="56"/>
      <c r="I94" s="33"/>
      <c r="J94" s="33"/>
      <c r="K94" s="33"/>
      <c r="L94" s="33"/>
      <c r="M94" s="33"/>
      <c r="N94" s="33"/>
      <c r="O94" s="33"/>
      <c r="P94" s="33"/>
      <c r="Q94" s="33"/>
      <c r="R94" s="33"/>
      <c r="S94" s="33"/>
      <c r="T94" s="33"/>
      <c r="U94" s="33"/>
      <c r="V94" s="33"/>
      <c r="W94" s="33"/>
      <c r="X94" s="33"/>
      <c r="Y94" s="33"/>
      <c r="Z94" s="33"/>
    </row>
    <row r="95" spans="1:26" s="34" customFormat="1" ht="28.95" customHeight="1" thickTop="1" thickBot="1" x14ac:dyDescent="0.35">
      <c r="A95" s="51">
        <v>7</v>
      </c>
      <c r="B95" s="58" t="s">
        <v>231</v>
      </c>
      <c r="C95" s="128" t="s">
        <v>297</v>
      </c>
      <c r="D95" s="56"/>
      <c r="E95" s="29">
        <v>1</v>
      </c>
      <c r="F95" s="29" t="s">
        <v>87</v>
      </c>
      <c r="G95" s="56">
        <f t="shared" si="5"/>
        <v>2</v>
      </c>
      <c r="H95" s="56"/>
      <c r="I95" s="33"/>
      <c r="J95" s="33"/>
      <c r="K95" s="33"/>
      <c r="L95" s="33"/>
      <c r="M95" s="33"/>
      <c r="N95" s="33"/>
      <c r="O95" s="33"/>
      <c r="P95" s="33"/>
      <c r="Q95" s="33"/>
      <c r="R95" s="33"/>
      <c r="S95" s="33"/>
      <c r="T95" s="33"/>
      <c r="U95" s="33"/>
      <c r="V95" s="33"/>
      <c r="W95" s="33"/>
      <c r="X95" s="33"/>
      <c r="Y95" s="33"/>
      <c r="Z95" s="33"/>
    </row>
    <row r="96" spans="1:26" s="34" customFormat="1" ht="18.75" customHeight="1" thickTop="1" thickBot="1" x14ac:dyDescent="0.35">
      <c r="A96" s="51">
        <v>8</v>
      </c>
      <c r="B96" s="58" t="s">
        <v>175</v>
      </c>
      <c r="C96" s="128" t="s">
        <v>298</v>
      </c>
      <c r="D96" s="56"/>
      <c r="E96" s="29">
        <v>1</v>
      </c>
      <c r="F96" s="29" t="s">
        <v>87</v>
      </c>
      <c r="G96" s="56">
        <f t="shared" si="5"/>
        <v>2</v>
      </c>
      <c r="H96" s="56"/>
      <c r="I96" s="33"/>
      <c r="J96" s="33"/>
      <c r="K96" s="33"/>
      <c r="L96" s="33"/>
      <c r="M96" s="33"/>
      <c r="N96" s="33"/>
      <c r="O96" s="33"/>
      <c r="P96" s="33"/>
      <c r="Q96" s="33"/>
      <c r="R96" s="33"/>
      <c r="S96" s="33"/>
      <c r="T96" s="33"/>
      <c r="U96" s="33"/>
      <c r="V96" s="33"/>
      <c r="W96" s="33"/>
      <c r="X96" s="33"/>
      <c r="Y96" s="33"/>
      <c r="Z96" s="33"/>
    </row>
    <row r="97" spans="1:26" s="34" customFormat="1" ht="18.75" customHeight="1" thickTop="1" thickBot="1" x14ac:dyDescent="0.35">
      <c r="A97" s="51">
        <v>9</v>
      </c>
      <c r="B97" s="58" t="s">
        <v>176</v>
      </c>
      <c r="C97" s="128" t="s">
        <v>299</v>
      </c>
      <c r="D97" s="56"/>
      <c r="E97" s="29">
        <v>1</v>
      </c>
      <c r="F97" s="29" t="s">
        <v>87</v>
      </c>
      <c r="G97" s="56">
        <f t="shared" si="5"/>
        <v>2</v>
      </c>
      <c r="H97" s="56"/>
      <c r="I97" s="33"/>
      <c r="J97" s="33"/>
      <c r="K97" s="33"/>
      <c r="L97" s="33"/>
      <c r="M97" s="33"/>
      <c r="N97" s="33"/>
      <c r="O97" s="33"/>
      <c r="P97" s="33"/>
      <c r="Q97" s="33"/>
      <c r="R97" s="33"/>
      <c r="S97" s="33"/>
      <c r="T97" s="33"/>
      <c r="U97" s="33"/>
      <c r="V97" s="33"/>
      <c r="W97" s="33"/>
      <c r="X97" s="33"/>
      <c r="Y97" s="33"/>
      <c r="Z97" s="33"/>
    </row>
    <row r="98" spans="1:26" s="34" customFormat="1" ht="18.75" customHeight="1" thickTop="1" thickBot="1" x14ac:dyDescent="0.35">
      <c r="A98" s="51">
        <v>10</v>
      </c>
      <c r="B98" s="58" t="s">
        <v>300</v>
      </c>
      <c r="C98" s="128" t="s">
        <v>301</v>
      </c>
      <c r="D98" s="56"/>
      <c r="E98" s="29">
        <v>2</v>
      </c>
      <c r="F98" s="29" t="s">
        <v>87</v>
      </c>
      <c r="G98" s="56">
        <f t="shared" si="5"/>
        <v>4</v>
      </c>
      <c r="H98" s="56"/>
      <c r="I98" s="33"/>
      <c r="J98" s="33"/>
      <c r="K98" s="33"/>
      <c r="L98" s="33"/>
      <c r="M98" s="33"/>
      <c r="N98" s="33"/>
      <c r="O98" s="33"/>
      <c r="P98" s="33"/>
      <c r="Q98" s="33"/>
      <c r="R98" s="33"/>
      <c r="S98" s="33"/>
      <c r="T98" s="33"/>
      <c r="U98" s="33"/>
      <c r="V98" s="33"/>
      <c r="W98" s="33"/>
      <c r="X98" s="33"/>
      <c r="Y98" s="33"/>
      <c r="Z98" s="33"/>
    </row>
    <row r="99" spans="1:26" s="34" customFormat="1" ht="18.75" customHeight="1" thickTop="1" thickBot="1" x14ac:dyDescent="0.35">
      <c r="A99" s="51">
        <v>11</v>
      </c>
      <c r="B99" s="42" t="s">
        <v>281</v>
      </c>
      <c r="C99" s="56"/>
      <c r="D99" s="56"/>
      <c r="E99" s="29">
        <v>1</v>
      </c>
      <c r="F99" s="29" t="s">
        <v>87</v>
      </c>
      <c r="G99" s="56">
        <f t="shared" si="5"/>
        <v>2</v>
      </c>
      <c r="H99" s="56"/>
      <c r="I99" s="33"/>
      <c r="J99" s="33"/>
      <c r="K99" s="33"/>
      <c r="L99" s="33"/>
      <c r="M99" s="33"/>
      <c r="N99" s="33"/>
      <c r="O99" s="33"/>
      <c r="P99" s="33"/>
      <c r="Q99" s="33"/>
      <c r="R99" s="33"/>
      <c r="S99" s="33"/>
      <c r="T99" s="33"/>
      <c r="U99" s="33"/>
      <c r="V99" s="33"/>
      <c r="W99" s="33"/>
      <c r="X99" s="33"/>
      <c r="Y99" s="33"/>
      <c r="Z99" s="33"/>
    </row>
    <row r="100" spans="1:26" s="34" customFormat="1" ht="30.6" customHeight="1" thickTop="1" thickBot="1" x14ac:dyDescent="0.35">
      <c r="A100" s="51">
        <v>12</v>
      </c>
      <c r="B100" s="58" t="s">
        <v>282</v>
      </c>
      <c r="C100" s="128" t="s">
        <v>302</v>
      </c>
      <c r="D100" s="56"/>
      <c r="E100" s="29">
        <v>1</v>
      </c>
      <c r="F100" s="29" t="s">
        <v>87</v>
      </c>
      <c r="G100" s="56">
        <f t="shared" si="5"/>
        <v>2</v>
      </c>
      <c r="H100" s="56"/>
      <c r="I100" s="33"/>
      <c r="J100" s="33"/>
      <c r="K100" s="33"/>
      <c r="L100" s="33"/>
      <c r="M100" s="33"/>
      <c r="N100" s="33"/>
      <c r="O100" s="33"/>
      <c r="P100" s="33"/>
      <c r="Q100" s="33"/>
      <c r="R100" s="33"/>
      <c r="S100" s="33"/>
      <c r="T100" s="33"/>
      <c r="U100" s="33"/>
      <c r="V100" s="33"/>
      <c r="W100" s="33"/>
      <c r="X100" s="33"/>
      <c r="Y100" s="33"/>
      <c r="Z100" s="33"/>
    </row>
    <row r="101" spans="1:26" s="34" customFormat="1" ht="18.75" customHeight="1" thickTop="1" thickBot="1" x14ac:dyDescent="0.35">
      <c r="A101" s="51">
        <v>13</v>
      </c>
      <c r="B101" s="58" t="s">
        <v>179</v>
      </c>
      <c r="C101" s="128" t="s">
        <v>303</v>
      </c>
      <c r="D101" s="56"/>
      <c r="E101" s="29">
        <v>2</v>
      </c>
      <c r="F101" s="29" t="s">
        <v>87</v>
      </c>
      <c r="G101" s="56">
        <f t="shared" si="5"/>
        <v>4</v>
      </c>
      <c r="H101" s="56"/>
      <c r="I101" s="33"/>
      <c r="J101" s="33"/>
      <c r="K101" s="33"/>
      <c r="L101" s="33"/>
      <c r="M101" s="33"/>
      <c r="N101" s="33"/>
      <c r="O101" s="33"/>
      <c r="P101" s="33"/>
      <c r="Q101" s="33"/>
      <c r="R101" s="33"/>
      <c r="S101" s="33"/>
      <c r="T101" s="33"/>
      <c r="U101" s="33"/>
      <c r="V101" s="33"/>
      <c r="W101" s="33"/>
      <c r="X101" s="33"/>
      <c r="Y101" s="33"/>
      <c r="Z101" s="33"/>
    </row>
    <row r="102" spans="1:26" s="34" customFormat="1" ht="27" customHeight="1" thickTop="1" thickBot="1" x14ac:dyDescent="0.35">
      <c r="A102" s="51">
        <v>14</v>
      </c>
      <c r="B102" s="58" t="s">
        <v>200</v>
      </c>
      <c r="C102" s="128" t="s">
        <v>304</v>
      </c>
      <c r="D102" s="56"/>
      <c r="E102" s="29">
        <v>1</v>
      </c>
      <c r="F102" s="29" t="s">
        <v>87</v>
      </c>
      <c r="G102" s="56">
        <f t="shared" si="5"/>
        <v>2</v>
      </c>
      <c r="H102" s="56"/>
      <c r="I102" s="33"/>
      <c r="J102" s="33"/>
      <c r="K102" s="33"/>
      <c r="L102" s="33"/>
      <c r="M102" s="33"/>
      <c r="N102" s="33"/>
      <c r="O102" s="33"/>
      <c r="P102" s="33"/>
      <c r="Q102" s="33"/>
      <c r="R102" s="33"/>
      <c r="S102" s="33"/>
      <c r="T102" s="33"/>
      <c r="U102" s="33"/>
      <c r="V102" s="33"/>
      <c r="W102" s="33"/>
      <c r="X102" s="33"/>
      <c r="Y102" s="33"/>
      <c r="Z102" s="33"/>
    </row>
    <row r="103" spans="1:26" s="34" customFormat="1" ht="25.95" customHeight="1" thickTop="1" thickBot="1" x14ac:dyDescent="0.35">
      <c r="A103" s="51">
        <v>15</v>
      </c>
      <c r="B103" s="58" t="s">
        <v>227</v>
      </c>
      <c r="C103" s="128" t="s">
        <v>305</v>
      </c>
      <c r="D103" s="56"/>
      <c r="E103" s="29">
        <v>1</v>
      </c>
      <c r="F103" s="29" t="s">
        <v>87</v>
      </c>
      <c r="G103" s="56">
        <f t="shared" si="5"/>
        <v>2</v>
      </c>
      <c r="H103" s="56"/>
      <c r="I103" s="33"/>
      <c r="J103" s="33"/>
      <c r="K103" s="33"/>
      <c r="L103" s="33"/>
      <c r="M103" s="33"/>
      <c r="N103" s="33"/>
      <c r="O103" s="33"/>
      <c r="P103" s="33"/>
      <c r="Q103" s="33"/>
      <c r="R103" s="33"/>
      <c r="S103" s="33"/>
      <c r="T103" s="33"/>
      <c r="U103" s="33"/>
      <c r="V103" s="33"/>
      <c r="W103" s="33"/>
      <c r="X103" s="33"/>
      <c r="Y103" s="33"/>
      <c r="Z103" s="33"/>
    </row>
    <row r="104" spans="1:26" s="34" customFormat="1" ht="24" customHeight="1" thickTop="1" thickBot="1" x14ac:dyDescent="0.35">
      <c r="A104" s="51">
        <v>16</v>
      </c>
      <c r="B104" s="58" t="s">
        <v>228</v>
      </c>
      <c r="C104" s="128" t="s">
        <v>306</v>
      </c>
      <c r="D104" s="56"/>
      <c r="E104" s="29">
        <v>1</v>
      </c>
      <c r="F104" s="29" t="s">
        <v>87</v>
      </c>
      <c r="G104" s="56">
        <f t="shared" si="5"/>
        <v>2</v>
      </c>
      <c r="H104" s="56"/>
      <c r="I104" s="33"/>
      <c r="J104" s="33"/>
      <c r="K104" s="33"/>
      <c r="L104" s="33"/>
      <c r="M104" s="33"/>
      <c r="N104" s="33"/>
      <c r="O104" s="33"/>
      <c r="P104" s="33"/>
      <c r="Q104" s="33"/>
      <c r="R104" s="33"/>
      <c r="S104" s="33"/>
      <c r="T104" s="33"/>
      <c r="U104" s="33"/>
      <c r="V104" s="33"/>
      <c r="W104" s="33"/>
      <c r="X104" s="33"/>
      <c r="Y104" s="33"/>
      <c r="Z104" s="33"/>
    </row>
    <row r="105" spans="1:26" s="34" customFormat="1" ht="28.2" customHeight="1" thickTop="1" thickBot="1" x14ac:dyDescent="0.35">
      <c r="A105" s="51">
        <v>17</v>
      </c>
      <c r="B105" s="58" t="s">
        <v>229</v>
      </c>
      <c r="C105" s="128" t="s">
        <v>307</v>
      </c>
      <c r="D105" s="56"/>
      <c r="E105" s="29">
        <v>1</v>
      </c>
      <c r="F105" s="29" t="s">
        <v>87</v>
      </c>
      <c r="G105" s="56">
        <f t="shared" si="5"/>
        <v>2</v>
      </c>
      <c r="H105" s="56"/>
      <c r="I105" s="33"/>
      <c r="J105" s="33"/>
      <c r="K105" s="33"/>
      <c r="L105" s="33"/>
      <c r="M105" s="33"/>
      <c r="N105" s="33"/>
      <c r="O105" s="33"/>
      <c r="P105" s="33"/>
      <c r="Q105" s="33"/>
      <c r="R105" s="33"/>
      <c r="S105" s="33"/>
      <c r="T105" s="33"/>
      <c r="U105" s="33"/>
      <c r="V105" s="33"/>
      <c r="W105" s="33"/>
      <c r="X105" s="33"/>
      <c r="Y105" s="33"/>
      <c r="Z105" s="33"/>
    </row>
    <row r="106" spans="1:26" s="34" customFormat="1" ht="26.4" customHeight="1" thickTop="1" thickBot="1" x14ac:dyDescent="0.35">
      <c r="A106" s="51">
        <v>18</v>
      </c>
      <c r="B106" s="58" t="s">
        <v>230</v>
      </c>
      <c r="C106" s="128" t="s">
        <v>308</v>
      </c>
      <c r="D106" s="56"/>
      <c r="E106" s="29">
        <v>2</v>
      </c>
      <c r="F106" s="29" t="s">
        <v>87</v>
      </c>
      <c r="G106" s="56">
        <f t="shared" si="5"/>
        <v>4</v>
      </c>
      <c r="H106" s="56"/>
      <c r="I106" s="33"/>
      <c r="J106" s="33"/>
      <c r="K106" s="33"/>
      <c r="L106" s="33"/>
      <c r="M106" s="33"/>
      <c r="N106" s="33"/>
      <c r="O106" s="33"/>
      <c r="P106" s="33"/>
      <c r="Q106" s="33"/>
      <c r="R106" s="33"/>
      <c r="S106" s="33"/>
      <c r="T106" s="33"/>
      <c r="U106" s="33"/>
      <c r="V106" s="33"/>
      <c r="W106" s="33"/>
      <c r="X106" s="33"/>
      <c r="Y106" s="33"/>
      <c r="Z106" s="33"/>
    </row>
    <row r="107" spans="1:26" s="34" customFormat="1" ht="18.75" customHeight="1" thickTop="1" thickBot="1" x14ac:dyDescent="0.35">
      <c r="A107" s="51">
        <v>19</v>
      </c>
      <c r="B107" s="58" t="s">
        <v>137</v>
      </c>
      <c r="C107" s="128" t="s">
        <v>309</v>
      </c>
      <c r="D107" s="56"/>
      <c r="E107" s="29">
        <v>15</v>
      </c>
      <c r="F107" s="29" t="s">
        <v>140</v>
      </c>
      <c r="G107" s="56">
        <f t="shared" si="5"/>
        <v>30</v>
      </c>
      <c r="H107" s="56"/>
      <c r="I107" s="33"/>
      <c r="J107" s="33"/>
      <c r="K107" s="33"/>
      <c r="L107" s="33"/>
      <c r="M107" s="33"/>
      <c r="N107" s="33"/>
      <c r="O107" s="33"/>
      <c r="P107" s="33"/>
      <c r="Q107" s="33"/>
      <c r="R107" s="33"/>
      <c r="S107" s="33"/>
      <c r="T107" s="33"/>
      <c r="U107" s="33"/>
      <c r="V107" s="33"/>
      <c r="W107" s="33"/>
      <c r="X107" s="33"/>
      <c r="Y107" s="33"/>
      <c r="Z107" s="33"/>
    </row>
    <row r="108" spans="1:26" s="34" customFormat="1" ht="18.75" customHeight="1" thickTop="1" thickBot="1" x14ac:dyDescent="0.35">
      <c r="A108" s="51">
        <v>20</v>
      </c>
      <c r="B108" s="58" t="s">
        <v>137</v>
      </c>
      <c r="C108" s="128" t="s">
        <v>310</v>
      </c>
      <c r="D108" s="56"/>
      <c r="E108" s="29">
        <v>15</v>
      </c>
      <c r="F108" s="29" t="s">
        <v>140</v>
      </c>
      <c r="G108" s="56">
        <f t="shared" si="5"/>
        <v>30</v>
      </c>
      <c r="H108" s="56"/>
      <c r="I108" s="33"/>
      <c r="J108" s="33"/>
      <c r="K108" s="33"/>
      <c r="L108" s="33"/>
      <c r="M108" s="33"/>
      <c r="N108" s="33"/>
      <c r="O108" s="33"/>
      <c r="P108" s="33"/>
      <c r="Q108" s="33"/>
      <c r="R108" s="33"/>
      <c r="S108" s="33"/>
      <c r="T108" s="33"/>
      <c r="U108" s="33"/>
      <c r="V108" s="33"/>
      <c r="W108" s="33"/>
      <c r="X108" s="33"/>
      <c r="Y108" s="33"/>
      <c r="Z108" s="33"/>
    </row>
    <row r="109" spans="1:26" s="34" customFormat="1" ht="18.75" customHeight="1" thickTop="1" thickBot="1" x14ac:dyDescent="0.35">
      <c r="A109" s="51">
        <v>21</v>
      </c>
      <c r="B109" s="58" t="s">
        <v>137</v>
      </c>
      <c r="C109" s="128" t="s">
        <v>311</v>
      </c>
      <c r="D109" s="56"/>
      <c r="E109" s="29">
        <v>15</v>
      </c>
      <c r="F109" s="29" t="s">
        <v>140</v>
      </c>
      <c r="G109" s="56">
        <f t="shared" si="5"/>
        <v>30</v>
      </c>
      <c r="H109" s="56"/>
      <c r="I109" s="33"/>
      <c r="J109" s="33"/>
      <c r="K109" s="33"/>
      <c r="L109" s="33"/>
      <c r="M109" s="33"/>
      <c r="N109" s="33"/>
      <c r="O109" s="33"/>
      <c r="P109" s="33"/>
      <c r="Q109" s="33"/>
      <c r="R109" s="33"/>
      <c r="S109" s="33"/>
      <c r="T109" s="33"/>
      <c r="U109" s="33"/>
      <c r="V109" s="33"/>
      <c r="W109" s="33"/>
      <c r="X109" s="33"/>
      <c r="Y109" s="33"/>
      <c r="Z109" s="33"/>
    </row>
    <row r="110" spans="1:26" s="34" customFormat="1" ht="18.75" customHeight="1" thickTop="1" thickBot="1" x14ac:dyDescent="0.35">
      <c r="A110" s="51">
        <v>22</v>
      </c>
      <c r="B110" s="58" t="s">
        <v>137</v>
      </c>
      <c r="C110" s="128" t="s">
        <v>312</v>
      </c>
      <c r="D110" s="56"/>
      <c r="E110" s="29">
        <v>15</v>
      </c>
      <c r="F110" s="29" t="s">
        <v>140</v>
      </c>
      <c r="G110" s="56">
        <f t="shared" si="5"/>
        <v>30</v>
      </c>
      <c r="H110" s="56"/>
      <c r="I110" s="33"/>
      <c r="J110" s="33"/>
      <c r="K110" s="33"/>
      <c r="L110" s="33"/>
      <c r="M110" s="33"/>
      <c r="N110" s="33"/>
      <c r="O110" s="33"/>
      <c r="P110" s="33"/>
      <c r="Q110" s="33"/>
      <c r="R110" s="33"/>
      <c r="S110" s="33"/>
      <c r="T110" s="33"/>
      <c r="U110" s="33"/>
      <c r="V110" s="33"/>
      <c r="W110" s="33"/>
      <c r="X110" s="33"/>
      <c r="Y110" s="33"/>
      <c r="Z110" s="33"/>
    </row>
    <row r="111" spans="1:26" s="119" customFormat="1" ht="24.6" customHeight="1" thickTop="1" thickBot="1" x14ac:dyDescent="0.35">
      <c r="A111" s="115" t="s">
        <v>342</v>
      </c>
      <c r="B111" s="116"/>
      <c r="C111" s="116"/>
      <c r="D111" s="116"/>
      <c r="E111" s="116"/>
      <c r="F111" s="116"/>
      <c r="G111" s="116"/>
      <c r="H111" s="117"/>
      <c r="I111" s="118"/>
      <c r="J111" s="118"/>
      <c r="K111" s="118"/>
      <c r="L111" s="118"/>
      <c r="M111" s="118"/>
      <c r="N111" s="118"/>
      <c r="O111" s="118"/>
      <c r="P111" s="118"/>
      <c r="Q111" s="118"/>
      <c r="R111" s="118"/>
      <c r="S111" s="118"/>
      <c r="T111" s="118"/>
      <c r="U111" s="118"/>
      <c r="V111" s="118"/>
      <c r="W111" s="118"/>
      <c r="X111" s="118"/>
      <c r="Y111" s="118"/>
      <c r="Z111" s="118"/>
    </row>
    <row r="112" spans="1:26" s="34" customFormat="1" ht="49.8" customHeight="1" thickTop="1" thickBot="1" x14ac:dyDescent="0.35">
      <c r="A112" s="51">
        <v>1</v>
      </c>
      <c r="B112" s="110" t="s">
        <v>339</v>
      </c>
      <c r="C112" s="111" t="s">
        <v>341</v>
      </c>
      <c r="D112" s="112" t="s">
        <v>112</v>
      </c>
      <c r="E112" s="113" t="s">
        <v>337</v>
      </c>
      <c r="F112" s="113" t="s">
        <v>61</v>
      </c>
      <c r="G112" s="120">
        <v>1</v>
      </c>
      <c r="H112" s="114" t="s">
        <v>338</v>
      </c>
      <c r="I112" s="33"/>
      <c r="J112" s="33"/>
      <c r="K112" s="33"/>
      <c r="L112" s="33"/>
      <c r="M112" s="33"/>
      <c r="N112" s="33"/>
      <c r="O112" s="33"/>
      <c r="P112" s="33"/>
      <c r="Q112" s="33"/>
      <c r="R112" s="33"/>
      <c r="S112" s="33"/>
      <c r="T112" s="33"/>
      <c r="U112" s="33"/>
      <c r="V112" s="33"/>
      <c r="W112" s="33"/>
      <c r="X112" s="33"/>
      <c r="Y112" s="33"/>
      <c r="Z112" s="33"/>
    </row>
    <row r="113" ht="15" thickTop="1" x14ac:dyDescent="0.3"/>
  </sheetData>
  <mergeCells count="36">
    <mergeCell ref="A111:H111"/>
    <mergeCell ref="A88:H88"/>
    <mergeCell ref="A18:H18"/>
    <mergeCell ref="A33:H33"/>
    <mergeCell ref="A51:H51"/>
    <mergeCell ref="A73:H73"/>
    <mergeCell ref="A84:H84"/>
    <mergeCell ref="A1:H1"/>
    <mergeCell ref="A5:H5"/>
    <mergeCell ref="A6:H6"/>
    <mergeCell ref="A16:H16"/>
    <mergeCell ref="A14:B14"/>
    <mergeCell ref="C14:H14"/>
    <mergeCell ref="A2:H2"/>
    <mergeCell ref="A3:H3"/>
    <mergeCell ref="A4:H4"/>
    <mergeCell ref="A7:B7"/>
    <mergeCell ref="C7:H7"/>
    <mergeCell ref="A8:C8"/>
    <mergeCell ref="D8:H8"/>
    <mergeCell ref="A9:B9"/>
    <mergeCell ref="C9:H9"/>
    <mergeCell ref="A10:B10"/>
    <mergeCell ref="C10:D10"/>
    <mergeCell ref="E10:F10"/>
    <mergeCell ref="G10:H10"/>
    <mergeCell ref="A13:B13"/>
    <mergeCell ref="C13:H13"/>
    <mergeCell ref="A15:B15"/>
    <mergeCell ref="C15:H15"/>
    <mergeCell ref="A11:B11"/>
    <mergeCell ref="C11:D11"/>
    <mergeCell ref="E11:F11"/>
    <mergeCell ref="G11:H11"/>
    <mergeCell ref="A12:B12"/>
    <mergeCell ref="C12:H12"/>
  </mergeCells>
  <phoneticPr fontId="29" type="noConversion"/>
  <pageMargins left="0.7" right="0.7" top="0.75" bottom="0.75" header="0" footer="0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7"/>
  <sheetViews>
    <sheetView topLeftCell="A31" zoomScale="87" zoomScaleNormal="87" workbookViewId="0">
      <selection activeCell="F52" sqref="F52"/>
    </sheetView>
  </sheetViews>
  <sheetFormatPr defaultColWidth="14.44140625" defaultRowHeight="14.4" x14ac:dyDescent="0.3"/>
  <cols>
    <col min="1" max="1" width="5.109375" style="1" customWidth="1"/>
    <col min="2" max="2" width="52" style="1" customWidth="1"/>
    <col min="3" max="3" width="27.44140625" style="1" customWidth="1"/>
    <col min="4" max="4" width="22" style="1" customWidth="1"/>
    <col min="5" max="5" width="15.44140625" style="1" customWidth="1"/>
    <col min="6" max="6" width="19.6640625" style="1" bestFit="1" customWidth="1"/>
    <col min="7" max="7" width="14.44140625" style="1" customWidth="1"/>
    <col min="8" max="9" width="8.6640625" style="1" customWidth="1"/>
    <col min="10" max="16384" width="14.44140625" style="1"/>
  </cols>
  <sheetData>
    <row r="1" spans="1:8" ht="52.8" customHeight="1" x14ac:dyDescent="0.3">
      <c r="A1" s="133" t="s">
        <v>378</v>
      </c>
      <c r="B1" s="108"/>
      <c r="C1" s="108"/>
      <c r="D1" s="108"/>
      <c r="E1" s="108"/>
      <c r="F1" s="108"/>
      <c r="G1" s="108"/>
    </row>
    <row r="2" spans="1:8" s="2" customFormat="1" ht="45" customHeight="1" x14ac:dyDescent="0.4">
      <c r="A2" s="107" t="s">
        <v>343</v>
      </c>
      <c r="B2" s="108"/>
      <c r="C2" s="108"/>
      <c r="D2" s="108"/>
      <c r="E2" s="108"/>
      <c r="F2" s="108"/>
      <c r="G2" s="108"/>
      <c r="H2" s="9"/>
    </row>
    <row r="3" spans="1:8" s="2" customFormat="1" ht="21" customHeight="1" x14ac:dyDescent="0.3">
      <c r="A3" s="109" t="s">
        <v>6</v>
      </c>
      <c r="B3" s="109" t="s">
        <v>5</v>
      </c>
      <c r="C3" s="109" t="s">
        <v>4</v>
      </c>
      <c r="D3" s="109" t="s">
        <v>3</v>
      </c>
      <c r="E3" s="109" t="s">
        <v>2</v>
      </c>
      <c r="F3" s="109" t="s">
        <v>1</v>
      </c>
      <c r="G3" s="109" t="s">
        <v>12</v>
      </c>
      <c r="H3" s="10"/>
    </row>
    <row r="4" spans="1:8" s="2" customFormat="1" ht="29.4" x14ac:dyDescent="0.4">
      <c r="A4" s="134">
        <v>1</v>
      </c>
      <c r="B4" s="135" t="s">
        <v>344</v>
      </c>
      <c r="C4" s="136" t="s">
        <v>345</v>
      </c>
      <c r="D4" s="137"/>
      <c r="E4" s="137"/>
      <c r="F4" s="137"/>
      <c r="G4" s="137"/>
      <c r="H4" s="9"/>
    </row>
    <row r="5" spans="1:8" ht="20.399999999999999" customHeight="1" x14ac:dyDescent="0.3">
      <c r="A5" s="134">
        <v>2</v>
      </c>
      <c r="B5" s="135" t="s">
        <v>346</v>
      </c>
      <c r="C5" s="136" t="s">
        <v>345</v>
      </c>
      <c r="D5" s="137"/>
      <c r="E5" s="137"/>
      <c r="F5" s="137"/>
      <c r="G5" s="137"/>
      <c r="H5" s="11"/>
    </row>
    <row r="6" spans="1:8" ht="28.2" x14ac:dyDescent="0.3">
      <c r="A6" s="134">
        <v>3</v>
      </c>
      <c r="B6" s="135" t="s">
        <v>347</v>
      </c>
      <c r="C6" s="136" t="s">
        <v>345</v>
      </c>
      <c r="D6" s="138"/>
      <c r="E6" s="137"/>
      <c r="F6" s="137"/>
      <c r="G6" s="137"/>
    </row>
    <row r="7" spans="1:8" ht="28.2" x14ac:dyDescent="0.3">
      <c r="A7" s="134">
        <v>4</v>
      </c>
      <c r="B7" s="135" t="s">
        <v>348</v>
      </c>
      <c r="C7" s="136" t="s">
        <v>345</v>
      </c>
      <c r="D7" s="138"/>
      <c r="E7" s="137"/>
      <c r="F7" s="137"/>
      <c r="G7" s="137"/>
    </row>
    <row r="8" spans="1:8" ht="28.2" x14ac:dyDescent="0.3">
      <c r="A8" s="134">
        <v>5</v>
      </c>
      <c r="B8" s="135" t="s">
        <v>349</v>
      </c>
      <c r="C8" s="136" t="s">
        <v>345</v>
      </c>
      <c r="D8" s="139"/>
      <c r="E8" s="109"/>
      <c r="F8" s="109"/>
      <c r="G8" s="140"/>
    </row>
    <row r="9" spans="1:8" ht="28.2" x14ac:dyDescent="0.3">
      <c r="A9" s="134">
        <v>6</v>
      </c>
      <c r="B9" s="135" t="s">
        <v>350</v>
      </c>
      <c r="C9" s="136" t="s">
        <v>345</v>
      </c>
      <c r="D9" s="139"/>
      <c r="E9" s="109"/>
      <c r="F9" s="109"/>
      <c r="G9" s="109"/>
    </row>
    <row r="10" spans="1:8" ht="28.2" x14ac:dyDescent="0.3">
      <c r="A10" s="134">
        <v>7</v>
      </c>
      <c r="B10" s="135" t="s">
        <v>351</v>
      </c>
      <c r="C10" s="136" t="s">
        <v>345</v>
      </c>
      <c r="D10" s="137"/>
      <c r="E10" s="137"/>
      <c r="F10" s="137"/>
      <c r="G10" s="137"/>
    </row>
    <row r="11" spans="1:8" ht="28.2" x14ac:dyDescent="0.3">
      <c r="A11" s="134">
        <v>8</v>
      </c>
      <c r="B11" s="135" t="s">
        <v>352</v>
      </c>
      <c r="C11" s="136" t="s">
        <v>345</v>
      </c>
      <c r="D11" s="137"/>
      <c r="E11" s="137"/>
      <c r="F11" s="137"/>
      <c r="G11" s="137"/>
    </row>
    <row r="12" spans="1:8" ht="28.2" x14ac:dyDescent="0.3">
      <c r="A12" s="134">
        <v>9</v>
      </c>
      <c r="B12" s="135" t="s">
        <v>353</v>
      </c>
      <c r="C12" s="136" t="s">
        <v>345</v>
      </c>
      <c r="D12" s="137"/>
      <c r="E12" s="137"/>
      <c r="F12" s="137"/>
      <c r="G12" s="137"/>
    </row>
    <row r="13" spans="1:8" ht="28.2" x14ac:dyDescent="0.3">
      <c r="A13" s="134">
        <v>10</v>
      </c>
      <c r="B13" s="135" t="s">
        <v>354</v>
      </c>
      <c r="C13" s="136" t="s">
        <v>345</v>
      </c>
      <c r="D13" s="138"/>
      <c r="E13" s="137"/>
      <c r="F13" s="137"/>
      <c r="G13" s="137"/>
    </row>
    <row r="14" spans="1:8" ht="28.2" x14ac:dyDescent="0.3">
      <c r="A14" s="134">
        <v>11</v>
      </c>
      <c r="B14" s="135" t="s">
        <v>355</v>
      </c>
      <c r="C14" s="136" t="s">
        <v>345</v>
      </c>
      <c r="D14" s="138"/>
      <c r="E14" s="137"/>
      <c r="F14" s="137"/>
      <c r="G14" s="137"/>
    </row>
    <row r="15" spans="1:8" ht="28.2" x14ac:dyDescent="0.3">
      <c r="A15" s="134">
        <v>12</v>
      </c>
      <c r="B15" s="135" t="s">
        <v>356</v>
      </c>
      <c r="C15" s="136" t="s">
        <v>345</v>
      </c>
      <c r="D15" s="139"/>
      <c r="E15" s="109"/>
      <c r="F15" s="109"/>
      <c r="G15" s="140"/>
    </row>
    <row r="16" spans="1:8" ht="28.2" x14ac:dyDescent="0.3">
      <c r="A16" s="134">
        <v>13</v>
      </c>
      <c r="B16" s="135" t="s">
        <v>357</v>
      </c>
      <c r="C16" s="136" t="s">
        <v>345</v>
      </c>
      <c r="D16" s="139"/>
      <c r="E16" s="109"/>
      <c r="F16" s="109"/>
      <c r="G16" s="109"/>
    </row>
    <row r="17" spans="1:7" ht="28.2" x14ac:dyDescent="0.3">
      <c r="A17" s="134">
        <v>14</v>
      </c>
      <c r="B17" s="135" t="s">
        <v>358</v>
      </c>
      <c r="C17" s="136" t="s">
        <v>345</v>
      </c>
      <c r="D17" s="137"/>
      <c r="E17" s="137"/>
      <c r="F17" s="137"/>
      <c r="G17" s="137"/>
    </row>
    <row r="18" spans="1:7" ht="28.2" x14ac:dyDescent="0.3">
      <c r="A18" s="134">
        <v>15</v>
      </c>
      <c r="B18" s="135" t="s">
        <v>359</v>
      </c>
      <c r="C18" s="136" t="s">
        <v>345</v>
      </c>
      <c r="D18" s="137"/>
      <c r="E18" s="137"/>
      <c r="F18" s="137"/>
      <c r="G18" s="137"/>
    </row>
    <row r="19" spans="1:7" ht="28.2" x14ac:dyDescent="0.3">
      <c r="A19" s="134">
        <v>16</v>
      </c>
      <c r="B19" s="135" t="s">
        <v>360</v>
      </c>
      <c r="C19" s="136" t="s">
        <v>345</v>
      </c>
      <c r="D19" s="138"/>
      <c r="E19" s="137"/>
      <c r="F19" s="137"/>
      <c r="G19" s="137"/>
    </row>
    <row r="20" spans="1:7" ht="28.2" x14ac:dyDescent="0.3">
      <c r="A20" s="134">
        <v>17</v>
      </c>
      <c r="B20" s="135" t="s">
        <v>361</v>
      </c>
      <c r="C20" s="136" t="s">
        <v>345</v>
      </c>
      <c r="D20" s="138"/>
      <c r="E20" s="137"/>
      <c r="F20" s="137"/>
      <c r="G20" s="137"/>
    </row>
    <row r="21" spans="1:7" ht="28.2" x14ac:dyDescent="0.3">
      <c r="A21" s="134">
        <v>18</v>
      </c>
      <c r="B21" s="135" t="s">
        <v>362</v>
      </c>
      <c r="C21" s="136" t="s">
        <v>345</v>
      </c>
      <c r="D21" s="139"/>
      <c r="E21" s="109"/>
      <c r="F21" s="109"/>
      <c r="G21" s="140"/>
    </row>
    <row r="22" spans="1:7" ht="28.2" x14ac:dyDescent="0.3">
      <c r="A22" s="134">
        <v>19</v>
      </c>
      <c r="B22" s="135" t="s">
        <v>363</v>
      </c>
      <c r="C22" s="136" t="s">
        <v>345</v>
      </c>
      <c r="D22" s="139"/>
      <c r="E22" s="109"/>
      <c r="F22" s="109"/>
      <c r="G22" s="109"/>
    </row>
    <row r="23" spans="1:7" ht="28.2" x14ac:dyDescent="0.3">
      <c r="A23" s="134">
        <v>20</v>
      </c>
      <c r="B23" s="135" t="s">
        <v>364</v>
      </c>
      <c r="C23" s="136" t="s">
        <v>345</v>
      </c>
      <c r="D23" s="137"/>
      <c r="E23" s="137"/>
      <c r="F23" s="137"/>
      <c r="G23" s="137"/>
    </row>
    <row r="24" spans="1:7" ht="28.2" x14ac:dyDescent="0.3">
      <c r="A24" s="134">
        <v>21</v>
      </c>
      <c r="B24" s="135" t="s">
        <v>365</v>
      </c>
      <c r="C24" s="136" t="s">
        <v>345</v>
      </c>
      <c r="D24" s="137"/>
      <c r="E24" s="137"/>
      <c r="F24" s="137"/>
      <c r="G24" s="137"/>
    </row>
    <row r="25" spans="1:7" ht="28.2" x14ac:dyDescent="0.3">
      <c r="A25" s="134">
        <v>22</v>
      </c>
      <c r="B25" s="135" t="s">
        <v>366</v>
      </c>
      <c r="C25" s="136" t="s">
        <v>345</v>
      </c>
      <c r="D25" s="138"/>
      <c r="E25" s="137"/>
      <c r="F25" s="137"/>
      <c r="G25" s="137"/>
    </row>
    <row r="26" spans="1:7" ht="28.2" x14ac:dyDescent="0.3">
      <c r="A26" s="134">
        <v>23</v>
      </c>
      <c r="B26" s="135" t="s">
        <v>367</v>
      </c>
      <c r="C26" s="136" t="s">
        <v>345</v>
      </c>
      <c r="D26" s="138"/>
      <c r="E26" s="137"/>
      <c r="F26" s="137"/>
      <c r="G26" s="137"/>
    </row>
    <row r="27" spans="1:7" ht="28.2" x14ac:dyDescent="0.3">
      <c r="A27" s="134">
        <v>24</v>
      </c>
      <c r="B27" s="135" t="s">
        <v>368</v>
      </c>
      <c r="C27" s="136" t="s">
        <v>345</v>
      </c>
      <c r="D27" s="139"/>
      <c r="E27" s="109"/>
      <c r="F27" s="109"/>
      <c r="G27" s="140"/>
    </row>
    <row r="28" spans="1:7" ht="28.2" x14ac:dyDescent="0.3">
      <c r="A28" s="134">
        <v>25</v>
      </c>
      <c r="B28" s="135" t="s">
        <v>369</v>
      </c>
      <c r="C28" s="136" t="s">
        <v>345</v>
      </c>
      <c r="D28" s="139"/>
      <c r="E28" s="109"/>
      <c r="F28" s="109"/>
      <c r="G28" s="109"/>
    </row>
    <row r="29" spans="1:7" ht="28.2" x14ac:dyDescent="0.3">
      <c r="A29" s="134">
        <v>26</v>
      </c>
      <c r="B29" s="135" t="s">
        <v>370</v>
      </c>
      <c r="C29" s="136" t="s">
        <v>345</v>
      </c>
      <c r="D29" s="137"/>
      <c r="E29" s="137"/>
      <c r="F29" s="137"/>
      <c r="G29" s="137"/>
    </row>
    <row r="30" spans="1:7" ht="28.2" x14ac:dyDescent="0.3">
      <c r="A30" s="134">
        <v>27</v>
      </c>
      <c r="B30" s="135" t="s">
        <v>371</v>
      </c>
      <c r="C30" s="136" t="s">
        <v>345</v>
      </c>
      <c r="D30" s="137"/>
      <c r="E30" s="137"/>
      <c r="F30" s="137"/>
      <c r="G30" s="137"/>
    </row>
    <row r="31" spans="1:7" ht="28.2" x14ac:dyDescent="0.3">
      <c r="A31" s="134">
        <v>28</v>
      </c>
      <c r="B31" s="135" t="s">
        <v>372</v>
      </c>
      <c r="C31" s="136" t="s">
        <v>345</v>
      </c>
      <c r="D31" s="138"/>
      <c r="E31" s="137"/>
      <c r="F31" s="137"/>
      <c r="G31" s="137"/>
    </row>
    <row r="32" spans="1:7" ht="28.2" x14ac:dyDescent="0.3">
      <c r="A32" s="134">
        <v>29</v>
      </c>
      <c r="B32" s="135" t="s">
        <v>373</v>
      </c>
      <c r="C32" s="136" t="s">
        <v>345</v>
      </c>
      <c r="D32" s="138"/>
      <c r="E32" s="137"/>
      <c r="F32" s="137"/>
      <c r="G32" s="137"/>
    </row>
    <row r="33" spans="1:7" ht="28.2" x14ac:dyDescent="0.3">
      <c r="A33" s="134">
        <v>30</v>
      </c>
      <c r="B33" s="135" t="s">
        <v>374</v>
      </c>
      <c r="C33" s="136" t="s">
        <v>345</v>
      </c>
      <c r="D33" s="139"/>
      <c r="E33" s="109"/>
      <c r="F33" s="109"/>
      <c r="G33" s="140"/>
    </row>
    <row r="34" spans="1:7" ht="28.2" x14ac:dyDescent="0.3">
      <c r="A34" s="134">
        <v>31</v>
      </c>
      <c r="B34" s="135" t="s">
        <v>375</v>
      </c>
      <c r="C34" s="136" t="s">
        <v>345</v>
      </c>
      <c r="D34" s="139"/>
      <c r="E34" s="109"/>
      <c r="F34" s="109"/>
      <c r="G34" s="109"/>
    </row>
    <row r="35" spans="1:7" ht="28.2" x14ac:dyDescent="0.3">
      <c r="A35" s="134">
        <v>32</v>
      </c>
      <c r="B35" s="141" t="s">
        <v>376</v>
      </c>
      <c r="C35" s="136" t="s">
        <v>345</v>
      </c>
      <c r="D35" s="137"/>
      <c r="E35" s="137"/>
      <c r="F35" s="137"/>
      <c r="G35" s="137"/>
    </row>
    <row r="36" spans="1:7" x14ac:dyDescent="0.3">
      <c r="A36" s="70"/>
      <c r="B36" s="70"/>
      <c r="C36" s="70"/>
      <c r="D36" s="70"/>
      <c r="E36" s="70"/>
      <c r="F36" s="70"/>
      <c r="G36" s="70"/>
    </row>
    <row r="37" spans="1:7" ht="39.6" customHeight="1" x14ac:dyDescent="0.3">
      <c r="A37" s="70"/>
      <c r="B37" s="142" t="s">
        <v>377</v>
      </c>
      <c r="C37" s="142"/>
      <c r="D37" s="142"/>
      <c r="E37" s="142"/>
      <c r="F37" s="142"/>
      <c r="G37" s="142"/>
    </row>
  </sheetData>
  <mergeCells count="3">
    <mergeCell ref="B37:G37"/>
    <mergeCell ref="A1:G1"/>
    <mergeCell ref="A2:G2"/>
  </mergeCells>
  <pageMargins left="0.7" right="0.7" top="0.75" bottom="0.75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Информация о Чемпионате</vt:lpstr>
      <vt:lpstr>Общая инфраструктура</vt:lpstr>
      <vt:lpstr>Рабочее место конкурсантов</vt:lpstr>
      <vt:lpstr>Расходные материалы</vt:lpstr>
      <vt:lpstr>Личный инструмент участника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Vector</dc:creator>
  <cp:lastModifiedBy>User</cp:lastModifiedBy>
  <dcterms:created xsi:type="dcterms:W3CDTF">2023-01-11T12:24:27Z</dcterms:created>
  <dcterms:modified xsi:type="dcterms:W3CDTF">2025-02-27T18:55:10Z</dcterms:modified>
</cp:coreProperties>
</file>